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39 Úpice - Radeč\A výkaz výměr\"/>
    </mc:Choice>
  </mc:AlternateContent>
  <bookViews>
    <workbookView xWindow="0" yWindow="0" windowWidth="0" windowHeight="0" activeTab="4"/>
  </bookViews>
  <sheets>
    <sheet name="SO 000" sheetId="2" r:id="rId1"/>
    <sheet name="SO 104" sheetId="3" r:id="rId2"/>
    <sheet name="SO 185.2" sheetId="4" r:id="rId3"/>
    <sheet name="SO 201" sheetId="5" r:id="rId4"/>
    <sheet name="SO 257" sheetId="6" r:id="rId5"/>
  </sheets>
  <calcPr/>
</workbook>
</file>

<file path=xl/calcChain.xml><?xml version="1.0" encoding="utf-8"?>
<calcChain xmlns="http://schemas.openxmlformats.org/spreadsheetml/2006/main">
  <c i="6" l="1" r="I3"/>
  <c r="I136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I127"/>
  <c r="O132"/>
  <c r="I132"/>
  <c r="O128"/>
  <c r="I128"/>
  <c r="I114"/>
  <c r="O123"/>
  <c r="I123"/>
  <c r="O119"/>
  <c r="I119"/>
  <c r="O115"/>
  <c r="I115"/>
  <c r="I101"/>
  <c r="O110"/>
  <c r="I110"/>
  <c r="O106"/>
  <c r="I106"/>
  <c r="O102"/>
  <c r="I102"/>
  <c r="I84"/>
  <c r="O97"/>
  <c r="I97"/>
  <c r="O93"/>
  <c r="I93"/>
  <c r="O89"/>
  <c r="I89"/>
  <c r="O85"/>
  <c r="I85"/>
  <c r="I67"/>
  <c r="O80"/>
  <c r="I80"/>
  <c r="O76"/>
  <c r="I76"/>
  <c r="O72"/>
  <c r="I72"/>
  <c r="O68"/>
  <c r="I68"/>
  <c r="I30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17"/>
  <c r="O26"/>
  <c r="I26"/>
  <c r="O22"/>
  <c r="I22"/>
  <c r="O18"/>
  <c r="I18"/>
  <c r="I8"/>
  <c r="O13"/>
  <c r="I13"/>
  <c r="O9"/>
  <c r="I9"/>
  <c i="5" r="I3"/>
  <c r="I44"/>
  <c r="O57"/>
  <c r="I57"/>
  <c r="O53"/>
  <c r="I53"/>
  <c r="O49"/>
  <c r="I49"/>
  <c r="O45"/>
  <c r="I45"/>
  <c r="I35"/>
  <c r="O40"/>
  <c r="I40"/>
  <c r="O36"/>
  <c r="I36"/>
  <c r="I26"/>
  <c r="O31"/>
  <c r="I31"/>
  <c r="O27"/>
  <c r="I27"/>
  <c r="I13"/>
  <c r="O22"/>
  <c r="I22"/>
  <c r="O18"/>
  <c r="I18"/>
  <c r="O14"/>
  <c r="I14"/>
  <c r="I8"/>
  <c r="O9"/>
  <c r="I9"/>
  <c i="4" r="I3"/>
  <c r="I12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I8"/>
  <c r="O9"/>
  <c r="I9"/>
  <c i="3" r="I3"/>
  <c r="I198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I177"/>
  <c r="O194"/>
  <c r="I194"/>
  <c r="O190"/>
  <c r="I190"/>
  <c r="O186"/>
  <c r="I186"/>
  <c r="O182"/>
  <c r="I182"/>
  <c r="O178"/>
  <c r="I178"/>
  <c r="I144"/>
  <c r="O173"/>
  <c r="I173"/>
  <c r="O169"/>
  <c r="I169"/>
  <c r="O165"/>
  <c r="I165"/>
  <c r="O161"/>
  <c r="I161"/>
  <c r="O157"/>
  <c r="I157"/>
  <c r="O153"/>
  <c r="I153"/>
  <c r="O149"/>
  <c r="I149"/>
  <c r="O145"/>
  <c r="I145"/>
  <c r="I135"/>
  <c r="O140"/>
  <c r="I140"/>
  <c r="O136"/>
  <c r="I136"/>
  <c r="I122"/>
  <c r="O131"/>
  <c r="I131"/>
  <c r="O127"/>
  <c r="I127"/>
  <c r="O123"/>
  <c r="I123"/>
  <c r="I25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<sst xmlns="http://schemas.openxmlformats.org/spreadsheetml/2006/main">
  <si>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</si>
  <si>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</si>
  <si>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</si>
  <si>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</si>
  <si>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</si>
  <si>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36651d</t>
  </si>
  <si>
    <t>III/3012 Trutnov - Radec - 4.etapa</t>
  </si>
  <si>
    <t>SO 000</t>
  </si>
  <si>
    <t>O</t>
  </si>
  <si>
    <t>Rozpočet:</t>
  </si>
  <si>
    <t>Všeobecné a predbežné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</si>
  <si>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</si>
  <si>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</si>
  <si>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</si>
  <si>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</si>
  <si>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</si>
  <si>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</si>
  <si>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</si>
  <si>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</si>
  <si>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</si>
  <si>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</si>
  <si>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</si>
  <si>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</si>
  <si>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</si>
  <si>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</si>
  <si>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</si>
  <si>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</si>
  <si>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</si>
  <si>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</si>
  <si>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</si>
  <si>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</si>
  <si>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Zajištení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sítí nutno ochránit. Zajištení stavby proti škodám na okolních pozemcích a objektech. 
Délka stavby 1,4413km,
PEVNÁ CENA</t>
  </si>
  <si>
    <t>VV</t>
  </si>
  <si>
    <t>1 = 1,000 [A]</t>
  </si>
  <si>
    <t>TS</t>
  </si>
  <si>
    <t>zahrnuje veškeré náklady spojené s objednatelem požadovanými zarízeními</t>
  </si>
  <si>
    <t>02910</t>
  </si>
  <si>
    <t>OSTATNÍ POŽADAVKY - ZEMEMERICSKÁ MERENÍ</t>
  </si>
  <si>
    <t>Veškerá nutná zamerení nutná k realizaci díla (napr. zamerení stavby pred výstavbou, vytycení stavby a obvodu stavenište apod.) a k uvedení stavby do užívání a rádnému predání dokonceného díla - zamerení skutecného provedení díla v délce xy m -3x tištené paré + 1xCD),
Délka stavby 1,4413km,
PEVNÁ CENA</t>
  </si>
  <si>
    <t>zahrnuje veškeré náklady spojené s objednatelem požadovanými pracemi, 
- pro stanovení orientacní investorské ceny urcete jednotkovou cenu jako 1% odhadované ceny stavby</t>
  </si>
  <si>
    <t>02911</t>
  </si>
  <si>
    <t>a</t>
  </si>
  <si>
    <t>OSTATNÍ POŽADAVKY - GEODETICKÉ ZAMERENÍ</t>
  </si>
  <si>
    <t xml:space="preserve">Zamerení skutecného provedení díla ke kolaudaci stavby v délce stavby  tj. xy m. 
- Geodetická cást dokumentace skutecného provedení díla v soutisku s katastrální mapou.
- Geodetické zamerení a vyhodnocení základní polohové situace (ZPS) dokoncené stavby v jednotném výmenném formátu digitální technické mapy (dále jen „JVF DTM“) podle vyhlášky c. 393/2020 Sb., ve znení pozdejších predpisu a jeho predání prostrednictvím aplikace napojené na službu informacního systému digitální technické mapy verejné správy (dále jen „IS DMVS“) prostrednictvím autorizovaného zememericského inženýra. Dokladem o splnení této povinnosti je potvrzení o úspešném nahrání ZPS dokoncené stavby do IS DMVS.
- Geodetické zamerení a vyhodnocení dokoncené stavby ve vztahu k poloze prubehu stavbou vyvolaných preložek nebo zmen sítí technické infrastruktury ve vlastnictví Královéhradeckého kraje (TI) a dopravní infrastruktury (DI), vcetne ochranných pásem, v jednotném výmenného formátu digitální technické mapy podle vyhlášky c. 393/2020 Sb., ve znení pozdejších predpisu a jeho predání príslušnému editorovi TI a DI SSKHK k následnému zadání do systému digitální technické mapy kraje (DTM) prostrednictvím IS DMVS. Dokladem o splnení této povinnosti bude potvrzení príslušného editora TI a DI o úspešném nahrání do IS DMVS.
Délka stavby 1,4413km,
3x tištené paré + 1x CD  
PEVNÁ CENA</t>
  </si>
  <si>
    <t>zahrnuje veškeré náklady spojené s objednatelem požadovanými pracemi</t>
  </si>
  <si>
    <t>b</t>
  </si>
  <si>
    <t>Geometrický oddelovací plán pro majetkové vyporádání vlastnických vztahu. Vcetne odsouhlasení TDS a projednání a potvrzení katastrálním úradem.
12x tiskem 
Délka stavby 1,4413km,
PEVNÁ CENA</t>
  </si>
  <si>
    <t>c</t>
  </si>
  <si>
    <t>Geodetického zamerení a vyhodnocení vybraných prvku silnicního majetku, kterých se provádení Díla týká a jsou soucástí pasportního systému SSKHK podle datového predpisu (https://www.sskhk.cz/files/file-tinyfilemanager/ISPSM/Datovy_predpis.zip) pro pasport silnicního majetku vcetne porízení potrebných popisných informací, fotodokumentace apod. Dokladem o splnení této povinnosti bude potvrzení príslušného editora SSKHK o správnosti prevzaté struktury a obsahu dat.
PEVNÁ CENA
PEVNÁ CENA</t>
  </si>
  <si>
    <t>d</t>
  </si>
  <si>
    <t>Zamerení vrstev pro urcení kubatur sanací (dle zamerení prícných rezu v PD) a pro urcení kubatur konstrukcních vrstev a celkových plošných a délkových výmer. 
Délka stavby 1,4413km,
PEVNÁ CENA</t>
  </si>
  <si>
    <t>02940</t>
  </si>
  <si>
    <t>OSTATNÍ POŽADAVKY - VYPRACOVÁNÍ DOKUMENTACE</t>
  </si>
  <si>
    <t>Dokumentace skutecného provedení stavby. Výkresy a související písemnosti zhotovené stavby potrebné pro evidenci pozemní komunikace. Výkresy odchylek a zmen stavby oproti DSP, PDPS. Overení podpisem odpovedného zástupce zhotovitele a správce stavby. 
Zadavatel poskytne dokumentaci v otevreném formátu *.dwg. 
4x tiskem + 1x elektronicky 
Délka stavby 1,4413km,
PEVNÁ CENA</t>
  </si>
  <si>
    <t>02943320</t>
  </si>
  <si>
    <t>OSTATNÍ POŽADAVKY - VYPRACOVÁNÍ RDS</t>
  </si>
  <si>
    <t xml:space="preserve">Realizacní dokumentace stavby (4x tiskem + 1x elektronicky). Obsah dle smernice pro dokumentaci staveb PK, v souladu s PDPS. Reší podrobnosti pro kvalitní a bezpecné zhotovení stavby. Mimo jiné zahrnuje vypracování souradnicového a výškového pokrytí komunikace, zahuštení prícných rezu pro plynulé rešení, detaily oprav poruch dle TP 82 - Katalog poruch netuhých vozovek, aktualizace dopracování dopravního znacení. Vypracuje 
autorizovaná osoba. Odsouhlasí správce stavby.  
Havarijní plán a protipovodnový plán (2x tiskem). 
Zadavatel poskytne otevrený formát *.dwg. 
Délka stavby 1,4413km,
PEVNÁ CENA</t>
  </si>
  <si>
    <t>02946</t>
  </si>
  <si>
    <t>OSTAT POŽADAVKY - FOTODOKUMENTACE</t>
  </si>
  <si>
    <t>1x mesícne zpráva o prubehu výstavby doplnená o sadu barevných fotografií v tištené i 
elektronické podobe 
3x záverecná fotodokumentace v albu s popisem v tištené i elektronické podobe 
Délka stavby 1,4413km,
PEVNÁ CENA</t>
  </si>
  <si>
    <t>položka zahrnuje:
- fotodokumentaci zadavatelem požadovaného deje a konstrukcí v požadovaných casových intervalech
- zadavatelem specifikované výstupy (fotografie v papírovém a digitálním formátu) v požadovaném poctu - predpoklad 2 ks</t>
  </si>
  <si>
    <t>02950</t>
  </si>
  <si>
    <t>OSTATNÍ POŽADAVKY - POSUDKY, KONTROLY, REVIZNÍ ZPRÁVY</t>
  </si>
  <si>
    <t xml:space="preserve">Pasportizace zástavby a objektu, které mohou být dotceny stavbou pred zahájením stavebních prací.
3x tiskem + 1x CD  
PEVNÁ CENA</t>
  </si>
  <si>
    <t>Položka zahrnuje:
- veškeré náklady spojené s objednatelem požadovanými pracemi
Položka nezahrnuje:
- x</t>
  </si>
  <si>
    <t>02990</t>
  </si>
  <si>
    <t>OSTATNÍ POŽADAVKY - INFORMACNÍ TABULE</t>
  </si>
  <si>
    <t>Náklady na zrízení informacních tabulí s údaji o stavbe s textem dle vzoru objednatele, vcetne kotvení. Po ukoncení stavby odstranení. 2 kusy tabulí 
PEVNÁ CENA</t>
  </si>
  <si>
    <t>2 = 2,000 [A]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</si>
  <si>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</si>
  <si>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</si>
  <si>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</si>
  <si>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staveništi vc. provizorních lávek, nájezdu, apod. Trasy pro peší v souladu s vyhl. c. 398/2009 Sb., o obecných technických požadavcích zabezpecujících bezbariérové užívání staveb. Po dobu realizace stavby zajišten prístup k objektum pro požární techniku, policii, 
záchranné služby. 
Vcetne návrhu docasného dopravního znacení vc. jeho projednání s dotcenými orgány a organizacemi a získání stanovení DIO. 
Délka stavby 1,4413km,
PEVNÁ CENA</t>
  </si>
  <si>
    <t>zahrnuje objednatelem povolené náklady na požadovaná zarízení zhotovitele</t>
  </si>
  <si>
    <t>SO 104</t>
  </si>
  <si>
    <t>Komunikace a zpevnené plochy</t>
  </si>
  <si>
    <t>014211</t>
  </si>
  <si>
    <t>POPLATKY ZA ZEMNÍK - ORNICE</t>
  </si>
  <si>
    <t>M3</t>
  </si>
  <si>
    <t>nákup ornice</t>
  </si>
  <si>
    <t>334*0,15 = 50,100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</si>
  <si>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</si>
  <si>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</si>
  <si>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ODPADU NEKONTAMINOVANÝCH - 17 05 04  VYTEŽENÉ ZEMINY A HORNINY -  I. TRÍDA TEŽITELNOSTI</t>
  </si>
  <si>
    <t>T</t>
  </si>
  <si>
    <t>dle pol 11130 62,85*0,15*2 = 18,855 [A]_x000d_
dle pol 113328 1498,55*2 = 2997,100 [B]_x000d_
dle pol 123738 58*2 = 116,000 [C]_x000d_
dle pol 123738 b - výkop AZ se souhlasem TDI 1003,65*2 = 2007,300 [D]_x000d_
dle pol 12924 280*0,15*2 = 84,000 [E]_x000d_
dle pol 21263 335*0,2*2 = 134,000 [G]_x000d_
dle pol. 131738 9,5*2 = 19,000 [F]_x000d_
dle pol. 131838 9,5*2 = 19,000 [H]_x000d_
dle pol. 132738 50,8*2 = 101,600 [I]_x000d_
dle pol. 132838 50,8*2 = 101,600 [J]_x000d_
Celkové množství = 5598,455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</si>
  <si>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</si>
  <si>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015130</t>
  </si>
  <si>
    <t xml:space="preserve">POPLATKY ZA LIKVIDACI ODPADU NEKONTAMINOVANÝCH - 17 03 02  VYBOURANÝ ASFALTOVÝ BETON BEZ DEHTU</t>
  </si>
  <si>
    <t>dle pol. 113138 488,76*2,3 = 1124,148 [A]</t>
  </si>
  <si>
    <t>015140</t>
  </si>
  <si>
    <t xml:space="preserve">POPLATKY ZA LIKVIDACI ODPADU NEKONTAMINOVANÝCH - 17 01 01  BETON Z DEMOLIC OBJEKTU, ZÁKLADU TV</t>
  </si>
  <si>
    <t>dle pol.96687 1*1 = 1,000 [A]_x000d_
dle pol. 966345 27*0,55 = 14,850 [B]_x000d_
dle pol. 113158 1*2,4 = 2,400 [D]_x000d_
dle pol. 113188 37,375*2,4 = 89,700 [E]_x000d_
dle pol. 113448 303,36*2,3 = 697,728 [C]_x000d_
Celkové množství = 805,678</t>
  </si>
  <si>
    <t>1</t>
  </si>
  <si>
    <t>Zemní práce</t>
  </si>
  <si>
    <t>11120</t>
  </si>
  <si>
    <t>ODSTRANENÍ KROVIN</t>
  </si>
  <si>
    <t>M2</t>
  </si>
  <si>
    <t>ze situace demolic246 = 246,000 [A]</t>
  </si>
  <si>
    <t>odstranení krovin a stromu do prumeru 100 mm
doprava drevin bez ohledu na vzdálenost
spálení na hromadách nebo štepkování</t>
  </si>
  <si>
    <t>11130</t>
  </si>
  <si>
    <t>SEJMUTÍ DRNU</t>
  </si>
  <si>
    <t xml:space="preserve">tlouštka do 15 cm,   vc. odvozu na recyklacní skládku predpoklad do 20 km
ZHOTOVITEL V CENE ZOHLEDNÍ SKUTECNÉ NÁKLADY NA DOPRAVU NA MÍSTO ULOŽENÍ</t>
  </si>
  <si>
    <t>ze situace výmer 419*0,15 = 62,850 [A]</t>
  </si>
  <si>
    <t xml:space="preserve">Položka zahrnuje:
- vodorovnou dopravu  a uložení na skládku
Položka nezahrnuje:
- x</t>
  </si>
  <si>
    <t>113138</t>
  </si>
  <si>
    <t>ODSTRANENÍ KRYTU ZPEVNENÝCH PLOCH S ASFALT POJIVEM, ODVOZ DO 20KM</t>
  </si>
  <si>
    <t xml:space="preserve">demolice chodníku pri výmene obrub, nástupište BUS
bourání zbývajících asf. vrstev PM apod. 
ZAS-T1
vc. odvozu a uložení na  recyklacní skládku
poplatek za recyklaci dle pol. 015130
ZHOTOVITEL V CENE ZOHLEDNÍ SKUTECNÉ NÁKLADY NA DOPRAVU NA MÍSTO ULOŽENÍ</t>
  </si>
  <si>
    <t>úsek km 9,171-10,1, prum.tl. dle dgn 120 mm
odecet plochy rýh IS (6133-2060)*0,12 = 488,760 [B]_x000d_
Celkové množství = 488,760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</si>
  <si>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</si>
  <si>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113158</t>
  </si>
  <si>
    <t>ODSTRANENÍ KRYTU ZPEVNENÝCH PLOCH Z BETONU, ODVOZ DO 20KM</t>
  </si>
  <si>
    <t>odvoz na recyklacní skládku
poplatek za recyklaci dle pol. 015140
ZHOTOVITEL V CENE ZOHLEDNÍ SKUTECNÉ NÁKLADY NA DOPRAVU NA MÍSTO ULOŽENÍ</t>
  </si>
  <si>
    <t>ze situace demolic-vjezdy 5*0,2 = 1,000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</si>
  <si>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</si>
  <si>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</si>
  <si>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</si>
  <si>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>"prídlažba"_x000d_
 1399*0,25*0,1 = 34,975 [A]_x000d_
 "dlažba vjezdy"_x000d_
 30*0,08 = 2,400 [B]_x000d_
 Celkem: A+B = 37,375 [C]</t>
  </si>
  <si>
    <t>113321</t>
  </si>
  <si>
    <t>ODSTRANENÍ PODKLADU ZPEVNENÝCH PLOCH Z KAMENIVA NESTMEL, ODVOZ DO 1KM</t>
  </si>
  <si>
    <t>odkop materiálu provizorní konstrukce rýh pro využití v AZ
uložení na mezideponii</t>
  </si>
  <si>
    <t>provizorní konstrukce rýh IS 1003,65 = 1003,650 [A]</t>
  </si>
  <si>
    <t>113328</t>
  </si>
  <si>
    <t>ODSTRANENÍ PODKLADU ZPEVNENÝCH PLOCH Z KAMENIVA NESTMEL, ODVOZ DO 20KM</t>
  </si>
  <si>
    <t>odkop konstrucke stávající vozovky na plán, odvoz na recyklacní skládku
poplatek za recyklaci dle pol. 015111
ZHOTOVITEL V CENE ZOHLEDNÍ SKUTECNÉ NÁKLADY NA DOPRAVU NA MÍSTO ULOŽENÍ</t>
  </si>
  <si>
    <t>úsek km 9,171-10,1, prum.tl. dle dgn 170 mm
odecet plochy rýh IS (6134-2060)*0,17 = 692,580 [A]_x000d_
úsek km 10,1-10,613, prum tl. dle dgn 170 mm
odecet plochy rýh IS (3446-1550)*0,17 = 322,320 [B]_x000d_
odkop prebytku materiálu provizorní konstrukce rýh IS (pol.113321) (2060+1550)*0,41-1003,65 = 476,450 [C]_x000d_
podklad vjezdy dlažba 30*0,24 = 7,200 [D]_x000d_
Celkové množství = 1498,550</t>
  </si>
  <si>
    <t>113448</t>
  </si>
  <si>
    <t>ODSTR KRYTU ZPEVNENÝCH PLOCH S CEM POJ VCET PODKL, ODVOZ DO 20KM</t>
  </si>
  <si>
    <t>odstranení vrstvy SC,odvoz na recyklacní skládku
poplatek za recyklaci dle pol. 015140
ZHOTOVITEL V CENE ZOHLEDNÍ SKUTECNÉ NÁKLADY NA DOPRAVU NA MÍSTO ULOŽENÍ</t>
  </si>
  <si>
    <t>úsek km 10,1-10,613, prum tl. dle dgn 160 mm
odecet plochy rýh IS (3446-1550)*0,16 = 303,360 [A]</t>
  </si>
  <si>
    <t>11372</t>
  </si>
  <si>
    <t>FRÉZOVÁNÍ ZPEVNENÝCH PLOCH ASFALTOVÝCH</t>
  </si>
  <si>
    <t>celoplošné frézování asfalt. vrstev , materiál zustává zhotoviteli
ZAS-T1</t>
  </si>
  <si>
    <t xml:space="preserve">úsek km  9,171-10,1, prum.tl. dle dgn 160 mm
odecet plochy rýh IS (6134-2060)*0,16 = 651,840 [A]_x000d_
úsek km 10,1-10,613, prum tl. dle dgn 120 mm
odecet plochy rýh IS (3446-1550)*0,12 = 227,520 [B]_x000d_
frézování provizorního povrchu u rýh IS, tl. 40 mm (2060+1550)*0,04 = 144,400 [C]_x000d_
sjezdy, tl. 100 mm 467*0,1 = 46,700 [D]_x000d_
Celkové množství = 1070,460</t>
  </si>
  <si>
    <t>113764</t>
  </si>
  <si>
    <t>FRÉZOVÁNÍ DRÁŽKY PRUREZU DO 400MM2 V ASFALTOVÉ VOZOVCE</t>
  </si>
  <si>
    <t>M</t>
  </si>
  <si>
    <t>203 = 203,000 [A]</t>
  </si>
  <si>
    <t>Položka zahrnuje:
- veškerou manipulaci s vybouranou sutí a s vybouranými hmotami vc. uložení na skládku.
Položka nezahrnuje:
- x</t>
  </si>
  <si>
    <t>123738</t>
  </si>
  <si>
    <t>ODKOP PRO SPOD STAVBU SILNIC A ŽELEZNIC TR. I, ODVOZ DO 20KM</t>
  </si>
  <si>
    <t>vc. odvozu a uložení na recyklacní skládku
poplatek za recyklaci dle pol. 015111
ZHOTOVITEL V CENE ZOHLEDNÍ SKUTECNÉ NÁKLADY NA DOPRAVU NA MÍSTO ULOŽENÍ</t>
  </si>
  <si>
    <t>výkop krajnice u nových dláždených rigolu 291*0,5*0,3 = 43,650 [B]_x000d_
výkop svahu u palisád 41*0,35 = 14,350 [C]_x000d_
Celkové množství = 58,000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</si>
  <si>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</si>
  <si>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odkop pro aktivní zónu, položka bude cerpána se souhlasem TD
vc. odvozu a uložení na recyklacní skládku
poplatek za recyklaci dle pol. 015111
ZHOTOVITEL V CENE ZOHLEDNÍ SKUTECNÉ NÁKLADY NA DOPRAVU NA MÍSTO ULOŽENÍ</t>
  </si>
  <si>
    <t>predpoklad 30% pláne minus zásyp rýh IS (10301-2060-1550)*0,5*0,3 = 1003,650 [A]</t>
  </si>
  <si>
    <t>12573</t>
  </si>
  <si>
    <t>VYKOPÁVKY ZE ZEMNÍKU A SKLÁDEK TR. I</t>
  </si>
  <si>
    <t>ornice pro ohumusování, zpetné natežení ornice ze zemníku
vc. manipulace a dopravy na stavbu</t>
  </si>
  <si>
    <t>dovoz nakoupené ornice 334*0,15 = 50,100 [A]_x000d_
dovoz materiálu pro AZ z mezideponie 1003,65 = 1003,650 [B]_x000d_
Celkové množství = 1053,750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</si>
  <si>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</si>
  <si>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12924</t>
  </si>
  <si>
    <t>CIŠTENÍ KRAJNIC OD NÁNOSU TL. DO 200MM</t>
  </si>
  <si>
    <t>vc. odvozu na skládku urcenou zhotovitelem (predpoklad do 20km), poplatek za
skládku uveden v položce 014102</t>
  </si>
  <si>
    <t>560*0,5 = 280,000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</si>
  <si>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</si>
  <si>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131738</t>
  </si>
  <si>
    <t>HLOUBENÍ JAM ZAPAŽ I NEPAŽ TR. I, ODVOZ DO 20KM</t>
  </si>
  <si>
    <t>HV 2*(2*2*2) = 16,000 [D]_x000d_
UV 2*(1*1*1,5) = 3,000 [E]_x000d_
Mezisoucet = 19,000 [A]_x000d_
 A*0,5 = 9,500 [B]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</si>
  <si>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</si>
  <si>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131838</t>
  </si>
  <si>
    <t>HLOUBENÍ JAM ZAPAŽ I NEPAŽ TR. II, ODVOZ DO 20KM</t>
  </si>
  <si>
    <t>132738</t>
  </si>
  <si>
    <t>HLOUBENÍ RÝH ŠÍR DO 2M PAŽ I NEPAŽ TR. I, ODVOZ DO 20KM</t>
  </si>
  <si>
    <t>prípojky UV 17*0,8*1 = 13,600 [A]_x000d_
prípojky HV(zatrubnení) 24*0,8*1,5 = 28,800 [B]_x000d_
chránicka 74*0,8*1 = 59,200 [C]_x000d_
Mezisoucet = 101,600 [D]_x000d_
 D*0,5 = 50,800 [E]</t>
  </si>
  <si>
    <t>132838</t>
  </si>
  <si>
    <t>HLOUBENÍ RÝH ŠÍR DO 2M PAŽ I NEPAŽ TR. II, ODVOZ DO 20KM</t>
  </si>
  <si>
    <t>17110</t>
  </si>
  <si>
    <t>ULOŽENÍ SYPANINY DO NÁSYPU SE ZHUTNENÍM</t>
  </si>
  <si>
    <t>výmena AZ, využití odtežené materiálu ŠD z provizorní konstrukce IS 
položka bude cerpána se souhlasem TD</t>
  </si>
  <si>
    <t>predpoklad 30% pláne minus zásyp rýh IS (10301-2060-1550)*0,5*0,30 = 1003,650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</si>
  <si>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</si>
  <si>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17481</t>
  </si>
  <si>
    <t>ZÁSYP JAM A RÝH Z NAKUPOVANÝCH MATERIÁLU</t>
  </si>
  <si>
    <t>zemina materiál min vhodný dle CSN 736133</t>
  </si>
  <si>
    <t>zásyp u palisád 41*0,25 = 10,250 [A]_x000d_
prípojky UV 17*0,8*0,6 = 8,160 [B]_x000d_
prípojky HV 24*0,8*1 = 19,200 [C]_x000d_
chránicky 74*0,8*0,6 = 35,520 [D]_x000d_
UV 2*1*1*1,5-(2*0,6*0,6*1,5) = 1,920 [I]_x000d_
HV 2*2*2*2-(2*0,9*1,2*2) = 11,680 [J]_x000d_
Celkové množství = 86,730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</si>
  <si>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</si>
  <si>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</si>
  <si>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</si>
  <si>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ŠP</t>
  </si>
  <si>
    <t>prípojky UV 17*0,8*0,3-(17*3,14*0,1*0,1) = 3,546 [A]_x000d_
prípojky HV(zatrubnení) 24*0,8*0,4-(24*3,14*0,15*0,15) = 5,984 [B]_x000d_
chránicka 74*0,8*0,3-(74*3,14*0,05*0,05) = 17,179 [C]_x000d_
Celkové množství = 26,709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</si>
  <si>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</si>
  <si>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</si>
  <si>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</si>
  <si>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úprava pláne dle projektové dokumentace, vc. zhutnení na požadovaný parametr
Edef,2=45Mpa
celková konstrukce u zdí, prípojek</t>
  </si>
  <si>
    <t>10301 = 10301,000 [A]</t>
  </si>
  <si>
    <t>položka zahrnuje úpravu pláne vcetne vyrovnání výškových rozdílu. Míru zhutnení urcuje projekt.</t>
  </si>
  <si>
    <t>18232</t>
  </si>
  <si>
    <t>ROZPROSTRENÍ ORNICE V ROVINE V TL DO 0,15M</t>
  </si>
  <si>
    <t>334 = 334,000 [A]</t>
  </si>
  <si>
    <t>položka zahrnuje:
nutné premístení ornice z docasných skládek vzdálených do 50m
rozprostrení ornice v predepsané tlouštce v rovine a ve svahu do 1:5</t>
  </si>
  <si>
    <t>18241</t>
  </si>
  <si>
    <t>ZALOŽENÍ TRÁVNÍKU RUCNÍM VÝSEVEM</t>
  </si>
  <si>
    <t>"dle pol. 18232"_x000d_
 334 = 334,000 [A]</t>
  </si>
  <si>
    <t>Zahrnuje dodání predepsané travní smesi, její výsev na ornici, zalévání, první pokosení, to vše bez ohledu na sklon terénu</t>
  </si>
  <si>
    <t>2</t>
  </si>
  <si>
    <t>Základy</t>
  </si>
  <si>
    <t>21263</t>
  </si>
  <si>
    <t>TRATIVODY KOMPLET Z TRUB Z PLAST HMOT DN DO 150MM</t>
  </si>
  <si>
    <t>HDPE, PROFILOVANÝ, KRUHOVÁ PEVNOST SN8, PERFOROVANÝ S PLNÝM
DNEM, ULOŽEN DO ŠP LOŽE tl.0,10m (pri sklonu &lt;1,0% na lože z podkladního
betonu), zaústení/ vyústení do horských vpustí, propustku a otevrených príkopu
vc.dodání, ŠP lože, osazení, obsypu drenážním zásypem (z hrubozrnného
materiálu- nadsítný zbytek pri trídení šterkopísku, šterkopísek frakce 8-32 ).), vc.
príp. T-kusu, napojení a vyústení, príp. seríznutí
vc. zásypu ŠD fr.32-63,vc. výkopu rýhy</t>
  </si>
  <si>
    <t xml:space="preserve">ze situace vymer  335 = 335,000 [A]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</si>
  <si>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</si>
  <si>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21461</t>
  </si>
  <si>
    <t>SEPARACNÍ GEOTEXTILIE</t>
  </si>
  <si>
    <t>OPLÁŠTENÍ TRATIVODU, netkaná geotextilie zajištující seperacní a filtracní funkci, 
400g/m2,</t>
  </si>
  <si>
    <t>dle pol 21263 š.2,5m 335*2,5 = 837,500 [A]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</si>
  <si>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</si>
  <si>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>separacní geotextilie na pláni po sanaci AZ ( tažnost &gt; 50 %, pevnost v tahu min. 30 KN/m, mech. odolnost proti protlacení &lt;10 mm - min. 3kN, plošná hmotnost min. 500 g/m2), položka bude cerpána dle skutecnosti a se souhlasem TDI</t>
  </si>
  <si>
    <t>predpoklad 35% pláne mimo rýhy IS (10301-2060-1550)*0,35 = 2341,850 [A]</t>
  </si>
  <si>
    <t>4</t>
  </si>
  <si>
    <t>Vodorovné konstrukce</t>
  </si>
  <si>
    <t>451314</t>
  </si>
  <si>
    <t>PODKLADNÍ A VÝPLNOVÉ VRSTVY Z PROSTÉHO BETONU C25/30</t>
  </si>
  <si>
    <t>podkaldní beton pod dlažbu z kostek 
C20/25 n XF3</t>
  </si>
  <si>
    <t>291*0,5*0,2 = 29,100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</si>
  <si>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</si>
  <si>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45152</t>
  </si>
  <si>
    <t>PODKLADNÍ A VÝPLNOVÉ VRSTVY Z KAMENIVA DRCENÉHO</t>
  </si>
  <si>
    <t>Šterkopísek fr.0-8, tl.0,1m, vc. hutnení, lože pro chránicky a prípojky</t>
  </si>
  <si>
    <t>prípojky UV 17*0,8*0,1 = 1,360 [A]_x000d_
prípojky HV(zatrubnení) 24*0,8*0,1 = 1,920 [B]_x000d_
chránicka 74*0,8*0,1 = 5,920 [C]_x000d_
Celkové množství = 9,200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</si>
  <si>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</si>
  <si>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</si>
  <si>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</si>
  <si>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</si>
  <si>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ŠTERKODRTI TL. DO 150MM</t>
  </si>
  <si>
    <t>ŠDa 0/32</t>
  </si>
  <si>
    <t>výmena konstrukce vozovky 9524 = 9524,000 [A]_x000d_
vjezdy 30 = 30,000 [B]_x000d_
Celkové množství = 9554,000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</si>
  <si>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</si>
  <si>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ŠDb 0/32</t>
  </si>
  <si>
    <t>vozovka 10301 = 10301,000 [A]</t>
  </si>
  <si>
    <t>572123</t>
  </si>
  <si>
    <t>INFILTRACNÍ POSTRIK Z EMULZE DO 1,0KG/M2</t>
  </si>
  <si>
    <t>PI-CP 1,0kg/m2</t>
  </si>
  <si>
    <t>9524 = 9524,000 [A]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</si>
  <si>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</si>
  <si>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572214</t>
  </si>
  <si>
    <t>SPOJOVACÍ POSTRIK Z MODIFIK EMULZE DO 0,5KG/M2</t>
  </si>
  <si>
    <t>PS-CP 0,4 kg/m2</t>
  </si>
  <si>
    <t>2*9989 = 19978,000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</si>
  <si>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</si>
  <si>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574A34</t>
  </si>
  <si>
    <t>ASFALTOVÝ BETON PRO OBRUSNÉ VRSTVY ACO 11+ TL. 40MM</t>
  </si>
  <si>
    <t>ACO 11+ 50/70 40 mm</t>
  </si>
  <si>
    <t>výmena konstrukce vozovky 9524 = 9524,000 [A]_x000d_
obnova sjezdu 465 = 465,000 [B]_x000d_
 Celkem: A+B = 9989,000 [C]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</si>
  <si>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</si>
  <si>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</si>
  <si>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</si>
  <si>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>ACL 16+ 50/70 60 mm</t>
  </si>
  <si>
    <t>výmena konstrukce vozovky 9524 = 9524,000 [A]_x000d_
obnova sjezdu 465 = 465,000 [B]_x000d_
Celkové množství = 9989,000</t>
  </si>
  <si>
    <t>574E46</t>
  </si>
  <si>
    <t>ASFALTOVÝ BETON PRO PODKLADNÍ VRSTVY ACP 16+, 16S TL. 50MM</t>
  </si>
  <si>
    <t>ACP16+ 50/70 50 mm</t>
  </si>
  <si>
    <t>výmena konstrukce vozovky 9524 = 9524,000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</si>
  <si>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</si>
  <si>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582615</t>
  </si>
  <si>
    <t>KRYTY Z BETON DLAŽDIC SE ZÁMKEM BAREV TL 80MM DO LOŽE Z KAM</t>
  </si>
  <si>
    <t>vjezdy dle sit</t>
  </si>
  <si>
    <t>vjezdy 30 = 30,000 [A]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</si>
  <si>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</si>
  <si>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8</t>
  </si>
  <si>
    <t>Potrubí</t>
  </si>
  <si>
    <t>87434</t>
  </si>
  <si>
    <t>POTRUBÍ Z TRUB PLASTOVÝCH ODPADNÍCH DN DO 200MM</t>
  </si>
  <si>
    <t>prípojky UV, HV, zaústení UV</t>
  </si>
  <si>
    <t>prípojky UV 17 = 17,000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</si>
  <si>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</si>
  <si>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87633</t>
  </si>
  <si>
    <t>CHRÁNICKY Z TRUB PLASTOVÝCH DN DO 150MM</t>
  </si>
  <si>
    <t>chránicky z HDPE,</t>
  </si>
  <si>
    <t>2*37 = 74,000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</si>
  <si>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</si>
  <si>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894858</t>
  </si>
  <si>
    <t>ŠACHTY KANALIZACNÍ PLASTOVÉ D 600MM</t>
  </si>
  <si>
    <t>KUS</t>
  </si>
  <si>
    <t>startovací šachty na trativodech a v mezilehlých úsecích, DN 600</t>
  </si>
  <si>
    <t>4 = 4,000 [A]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</si>
  <si>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</si>
  <si>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89712</t>
  </si>
  <si>
    <t>VPUST KANALIZACNÍ ULICNÍ KOMPLETNÍ Z BETONOVÝCH DÍLCU</t>
  </si>
  <si>
    <t>výmena stáv. vpustí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</si>
  <si>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</si>
  <si>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89721</t>
  </si>
  <si>
    <t>VPUST KANALIZACNÍ HORSKÁ KOMPLETNÍ MONOLITICKÁ BETONOVÁ</t>
  </si>
  <si>
    <t xml:space="preserve">položka zahrnuje:
- mríže s rámem, koše na bahno,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zrízení  všech  požadovaných  otvoru, kapes, výklenku, prostupu, dutin, drážek a pod., vc. ztížení práce a úprav  kolem nich,
- nátery zabranující soudržnost betonu a bednení,
- výpln, tesnení  a tmelení spar a spoju,
- opatrení  povrchu  betonu  izolací  proti zemní vlhkosti v cástech, kde prijdou do styku se zeminou nebo kamenivem,
- predepsané podkladní konstrukce</t>
  </si>
  <si>
    <t>9</t>
  </si>
  <si>
    <t>Ostatní konstrukce a práce</t>
  </si>
  <si>
    <t>9113A3</t>
  </si>
  <si>
    <t>SVODIDLO OCEL SILNIC JEDNOSTR, ÚROVEN ZADRŽ N1, N2 - DEMONTÁŽ S PRESUNEM</t>
  </si>
  <si>
    <t>ze situace,materiál zustává zhotoviteli</t>
  </si>
  <si>
    <t>délka ze situace 98 = 98,000 [A]</t>
  </si>
  <si>
    <t>položka zahrnuje:
- demontáž a odstranení zarízení
- jeho odvoz na predepsané místo</t>
  </si>
  <si>
    <t>9113B1</t>
  </si>
  <si>
    <t>SVODIDLO OCEL SILNIC JEDNOSTR, ÚROVEN ZADRŽ H1 -DODÁVKA A MONTÁŽ</t>
  </si>
  <si>
    <t>Položka zahrnuje:
- kompletní dodávku všech dílu certifikovaného ocelového svodidla s predepsanou povrchovou úpravou vcetne spojovacích prvku
- montáž a osazení svodidla, osazení sloupku zaberanením nebo osazením do betonových bloku (vcetne betonových bloku a nutných zemních prací)
- výškové nábehy, ukoncení zapuštením do betonových bloku (vcetne betonového bloku a nutných zemních prací) nebo koncovkou
- prechod na jiný typ svodidla nebo pres mostní záver
- ochranu proti bludným proudum a vývody pro jejich merení
Položka nezahrnuje:
- odrazky nebo retroreflexní fólie
Zpusob merení:
- vykazuje se délka svodidla v predepsané výšce, délka nábehu se nezapocítává</t>
  </si>
  <si>
    <t>91228</t>
  </si>
  <si>
    <t>SMEROVÉ SLOUPKY Z PLAST HMOT VCETNE ODRAZNÉHO PÁSKU</t>
  </si>
  <si>
    <t>Z11c/d cervené 10 = 10,000 [A]</t>
  </si>
  <si>
    <t>položka zahrnuje:
- dodání a osazení sloupku vcetne nutných zemních prací
- vnitrostaveništní a mimostaveništní doprava
- odrazky plastové nebo z retroreflexní fólie</t>
  </si>
  <si>
    <t>912283</t>
  </si>
  <si>
    <t>SMEROVÉ SLOUPKY Z PLAST HMOT - DEMONTÁŽ A ODVOZ</t>
  </si>
  <si>
    <t>materiál zustává zhotoviteli</t>
  </si>
  <si>
    <t>14 = 14,000 [A]</t>
  </si>
  <si>
    <t>položka zahrnuje demontáž stávajícího sloupku, jeho odvoz do skladu nebo na skládku</t>
  </si>
  <si>
    <t>91267</t>
  </si>
  <si>
    <t>ODRAZKY NA SVODIDLA</t>
  </si>
  <si>
    <t>8 = 8,000 [A]</t>
  </si>
  <si>
    <t>Položka zahrnuje:
- kompletní dodávka se všemi pomocnými a doplnujícími pracemi a soucástmi
Položka nezahrnuje:
- x</t>
  </si>
  <si>
    <t>914121</t>
  </si>
  <si>
    <t>DOPRAVNÍ ZNACKY ZÁKLADNÍ VELIKOSTI OCELOVÉ FÓLIE TR 1 - DODÁVKA A MONTÁŽ</t>
  </si>
  <si>
    <t>"obnova + nové"_x000d_
 21+6 = 27,000 [A]</t>
  </si>
  <si>
    <t>položka zahrnuje:
- dodávku a montáž znacek v požadovaném provedení</t>
  </si>
  <si>
    <t>914123</t>
  </si>
  <si>
    <t>DOPRAVNÍ ZNACKY ZÁKLADNÍ VELIKOSTI OCELOVÉ FÓLIE TR 1 - DEMONTÁŽ</t>
  </si>
  <si>
    <t>21 = 21,000 [A]</t>
  </si>
  <si>
    <t>Položka zahrnuje odstranení, demontáž a odklizení materiálu s odvozem na predepsané místo</t>
  </si>
  <si>
    <t>914911</t>
  </si>
  <si>
    <t>SLOUPKY A STOJKY DOPRAVNÍCH ZNACEK Z OCEL TRUBEK SE ZABETONOVÁNÍM - DODÁVKA A MONTÁŽ</t>
  </si>
  <si>
    <t>"obnova+nové "_x000d_
 14+6 = 20,000 [A]</t>
  </si>
  <si>
    <t>položka zahrnuje:
- sloupky a upevnovací zarízení vcetne jejich osazení (betonová patka, zemní práce)</t>
  </si>
  <si>
    <t>914913</t>
  </si>
  <si>
    <t>SLOUPKY A STOJKY DZ Z OCEL TRUBEK ZABETON DEMONTÁŽ</t>
  </si>
  <si>
    <t>915111</t>
  </si>
  <si>
    <t>VODOROVNÉ DOPRAVNÍ ZNACENÍ BARVOU HLADKÉ - DODÁVKA A POKLÁDKA</t>
  </si>
  <si>
    <t>predznacení barvou</t>
  </si>
  <si>
    <t>"V4 (0,125)"_x000d_
 331 = 331,000 [C]_x000d_
 V2b(1,5/1,5/0,25)17 = 0 [D]_x000d_
 "V11a "_x000d_
 177 = 177,000 [E]_x000d_
 "V7a"_x000d_
 9 = 9,000 [G]_x000d_
 Celkem: C+D+E+G = 0,000 [H]</t>
  </si>
  <si>
    <t>položka zahrnuje:
- dodání a pokládku náterového materiálu (merí se pouze natíraná plocha)
- predznacení a reflexní úpravu</t>
  </si>
  <si>
    <t>915211</t>
  </si>
  <si>
    <t>VODOROVNÉ DOPRAVNÍ ZNACENÍ PLASTEM HLADKÉ - DODÁVKA A POKLÁDKA</t>
  </si>
  <si>
    <t>finální úprava VDZ</t>
  </si>
  <si>
    <t>734 = 734,000 [A]</t>
  </si>
  <si>
    <t>91710</t>
  </si>
  <si>
    <t>OBRUBY Z BETONOVÝCH PALISÁD</t>
  </si>
  <si>
    <t>operná zídka z palisád-výška palisád 1,5m, šírka hrany 0,2m</t>
  </si>
  <si>
    <t>"dle situace vymer"_x000d_
 1,5*0,2*0,2*41 = 2,460 [A]</t>
  </si>
  <si>
    <t>Položka zahrnuje:
dodání a pokládku betonových palisád o rozmerech predepsaných zadávací dokumentací
betonové lože i bocní betonovou operku.</t>
  </si>
  <si>
    <t>917224</t>
  </si>
  <si>
    <t>SILNICNÍ A CHODNÍKOVÉ OBRUBY Z BETONOVÝCH OBRUBNÍKU ŠÍR 150MM</t>
  </si>
  <si>
    <t>1868 = 1868,000 [A]</t>
  </si>
  <si>
    <t>Položka zahrnuje:
dodání a pokládku betonových obrubníku o rozmerech predepsaných zadávací dokumentací
betonové lože i bocní betonovou operku.</t>
  </si>
  <si>
    <t>91725</t>
  </si>
  <si>
    <t>NÁSTUPIŠTNÍ OBRUBNÍKY BETONOVÉ</t>
  </si>
  <si>
    <t>bet obruba 300x150x1000</t>
  </si>
  <si>
    <t>10 = 10,000 [A]</t>
  </si>
  <si>
    <t>9183A3</t>
  </si>
  <si>
    <t>PROPUSTY Z TRUB DN 300MM PLASTOVÝCH</t>
  </si>
  <si>
    <t>POTRUBÍ HDPE NEBO PP, KRUH. PEVNOST SN 16</t>
  </si>
  <si>
    <t>27 = 27,000 [A]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</si>
  <si>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</si>
  <si>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9185A2</t>
  </si>
  <si>
    <t>CELA KAMENNÁ PROPUSTU Z TRUB DN DO 300MM</t>
  </si>
  <si>
    <t>Položka zahrnuje:
zdivo z lomového kamen na MC ve tvaru, predepsaným zadávací dokumentací
vyspárování zdiva MC
rímsu ze železobetonu vcetne výztuže, pokud je predepsaná zadávací dokumentací
Nezahrnuje zábradlí</t>
  </si>
  <si>
    <t>919112</t>
  </si>
  <si>
    <t>REZÁNÍ ASFALTOVÉHO KRYTU VOZOVEK TL DO 100MM</t>
  </si>
  <si>
    <t>položka zahrnuje rezání vozovkové vrstvy v predepsané tlouštce, vcetne spotreby vody</t>
  </si>
  <si>
    <t>931324</t>
  </si>
  <si>
    <t>TESNENÍ DILATAC SPAR ASF ZÁLIVKOU MODIFIK PRUR DO 400MM2</t>
  </si>
  <si>
    <t>napojení vjezdu 203 = 203,000 [D]</t>
  </si>
  <si>
    <t>položka zahrnuje dodávku a osazení predepsaného materiálu, ocištení ploch spáry pred úpravou, ocištení okolí spáry po úprave
nezahrnuje tesnící profil</t>
  </si>
  <si>
    <t>935212</t>
  </si>
  <si>
    <t>PRÍKOPOVÉ ŽLABY Z BETON TVÁRNIC ŠÍR DO 600MM DO BETONU TL 100MM</t>
  </si>
  <si>
    <t>skluz</t>
  </si>
  <si>
    <t>"skluz "_x000d_
 2.5 = 2,500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</si>
  <si>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</si>
  <si>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935812</t>
  </si>
  <si>
    <t>ŽLABY A RIGOLY DLÁŽDENÉ Z KOSTEK DROBNÝCH DO BETONU TL 100MM</t>
  </si>
  <si>
    <t>drobné kostky z prírodního kamene (žula) o velikosti hrany 100mm do betonového
lože C20/25nXF3 tl.100mm</t>
  </si>
  <si>
    <t>"ze situace vymer"_x000d_
 291*0,5 = 145,500 [A]</t>
  </si>
  <si>
    <t>položka zahrnuje:
- dodání a uložení predepsaného dlažebního materiálu v požadované kvalite do predepsaného tvaru a v predepsané šírce
- dodání a rozprostrení lože z predepsaného materiálu v predepsané tlouštce a šírce
- úpravu napojení a ukoncení
- vnitrostaveništní i mimostaveništní dopravu
- merí se vydláždená plocha.</t>
  </si>
  <si>
    <t>93639</t>
  </si>
  <si>
    <t>ZAÚSTENÍ SKLUZU (VCET DLAŽBY Z LOM KAMENE)</t>
  </si>
  <si>
    <t xml:space="preserve">zaústení skluzu z bet. tvarovek do príkopu, odláždení príkopu plocha cca  2 x 2 m z lomového kamene do bet. lože C20/25 , vc. lemování z bet. prahu C20/25</t>
  </si>
  <si>
    <t>Položka zahrnuje veškerý materiál, výrobky a polotovary, vcetne mimostaveništní a vnitrostaveništní dopravy (rovnež presuny), vcetne naložení a složení,prípadne s uložením.</t>
  </si>
  <si>
    <t>966345</t>
  </si>
  <si>
    <t>BOURÁNÍ PROPUSTU Z TRUB DN DO 300MM</t>
  </si>
  <si>
    <t>Položka zahrnuje:
- odstranení trub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</si>
  <si>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96687</t>
  </si>
  <si>
    <t>VYBOURÁNÍ ULICNÍCH VPUSTÍ KOMPLETNÍCH</t>
  </si>
  <si>
    <t>bourání stávjaící HV
odvoz na recyklacní skládku
poplatek za recyklaci dle pol. 015140
ZHOTOVITEL V CENE ZOHLEDNÍ SKUTECNÉ NÁKLADY NA DOPRAVU NA MÍSTO ULOŽENÍ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</si>
  <si>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</si>
  <si>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185.2</t>
  </si>
  <si>
    <t>Dopravne-inženýrská opatrení 4.etapa</t>
  </si>
  <si>
    <t>02720</t>
  </si>
  <si>
    <t>POMOC PRÁCE ZRÍZ NEBO ZAJIŠT REGULACI A OCHRANU DOPRAVY</t>
  </si>
  <si>
    <t>projekt DIO behem výstavby, vc. projednání a stanovení</t>
  </si>
  <si>
    <t>914132</t>
  </si>
  <si>
    <t>DOPRAVNÍ ZNACKY ZÁKLADNÍ VELIKOSTI OCELOVÉ FÓLIE TR 2 - MONTÁŽ S PREMÍSTENÍM</t>
  </si>
  <si>
    <t>Dopravní znacení objízdné trasy. Vcetne dodání (znacka, sloupek, uchycení, podkladní deska), montáže a premístení po celou dobu výstavby.</t>
  </si>
  <si>
    <t>68 = 68,000 [A]</t>
  </si>
  <si>
    <t>položka zahrnuje:
- dopravu demontované znacky z docasné skládky
- osazení a montáž znacky na míste urceném projektem
- nutnou opravu poškozených cástí
nezahrnuje dodávku znacky</t>
  </si>
  <si>
    <t>914133</t>
  </si>
  <si>
    <t>DOPRAVNÍ ZNACKY ZÁKLADNÍ VELIKOSTI OCELOVÉ FÓLIE TR 2 - DEMONTÁŽ</t>
  </si>
  <si>
    <t>Demontáž znacení objízdné trasy.</t>
  </si>
  <si>
    <t>914139</t>
  </si>
  <si>
    <t>DOPRAV ZNACKY ZÁKLAD VEL OCEL FÓLIE TR 2 - NÁJEMNÉ</t>
  </si>
  <si>
    <t>KPL…</t>
  </si>
  <si>
    <t>nájemné po celou dobu stavby</t>
  </si>
  <si>
    <t>položka zahrnuje sazbu za pronájem dopravních znacek a zarízení, pocet jednotek je urcen jako soucin poctu znacek a poctu dní použití</t>
  </si>
  <si>
    <t>914632</t>
  </si>
  <si>
    <t>DOPRAV ZNACKY 150X150CM OCEL FÓLIE TR 2 - MONTÁŽ S PRESUNEM</t>
  </si>
  <si>
    <t>IP 22,Dopravní znacení objízdné trasy. Vcetne dodání (znacka, sloupek, uchycení, podkladní deska), montáže a premístení po celou dobu výstavby.</t>
  </si>
  <si>
    <t>11 = 11,000 [A]</t>
  </si>
  <si>
    <t>položka zahrnuje:
- demontáž stávající dopravní znacky s príslušenstvím, její premístení z puvodního místa a její osazení a montáž na míste urceném projektem
- u docasných (provizorních) znacek a zarízení údržbu po celou dobu trvání funkce, náhradu znicených nebo ztracených kusu, nutnou opravu poškozených cástí</t>
  </si>
  <si>
    <t>914633</t>
  </si>
  <si>
    <t>DOPRAV ZNACKY 150X150CM OCEL FÓLIE TR 2 - DEMONTÁŽ</t>
  </si>
  <si>
    <t>ip22,Demontáž znacení objízdné trasy.</t>
  </si>
  <si>
    <t>914639</t>
  </si>
  <si>
    <t>DOPRAV ZNAC 150X150CM OCEL FÓLIE TR 2 - NÁJEMNÉ</t>
  </si>
  <si>
    <t>916322</t>
  </si>
  <si>
    <t>DOPRAVNÍ ZÁBRANY Z2 S FÓLIÍ TR 2 - MONTÁŽ S PRESUNEM</t>
  </si>
  <si>
    <t>položka zahrnuje:
- premístení zarízení z docasné skládky a jeho osazení a montáž na míste urceném projektem
- údržbu po celou dobu trvání funkce, náhradu znicených nebo ztracených kusu, nutnou opravu poškozených cástí</t>
  </si>
  <si>
    <t>916323</t>
  </si>
  <si>
    <t>DOPRAVNÍ ZÁBRANY Z2 S FÓLIÍ TR 2 - DEMONTÁŽ</t>
  </si>
  <si>
    <t>Položka zahrnuje odstranení, demontáž a odklizení zarízení s odvozem na predepsané místo</t>
  </si>
  <si>
    <t>916329</t>
  </si>
  <si>
    <t>DOPRAVNÍ ZÁBRANY Z2 S FÓLIÍ TR 2 - NÁJEMNÉ</t>
  </si>
  <si>
    <t>1.000000 = 1,000 [A]</t>
  </si>
  <si>
    <t>položka zahrnuje sazbu za pronájem zarízení. Pocet merných jednotek se urcí jako soucin poctu zarízení a poctu dní použití.</t>
  </si>
  <si>
    <t>SO 201</t>
  </si>
  <si>
    <t>Most ev. c. 3012-2</t>
  </si>
  <si>
    <t xml:space="preserve">Zemina a kamení (17 05 04) . 
pol. c. 12960  10*2=20</t>
  </si>
  <si>
    <t>10*2 = 20,000 [A]</t>
  </si>
  <si>
    <t>ze situace demolic 7 = 7,000 [A]</t>
  </si>
  <si>
    <t>12,5 = 12,500 [A]</t>
  </si>
  <si>
    <t>12960</t>
  </si>
  <si>
    <t>CIŠTENÍ VODOTECÍ A MELIORAC KANÁLU OD NÁNOSU</t>
  </si>
  <si>
    <t>procištení koryta od bahnitých nánosu v rozsahu výkopu a úprav vc. odvozu na skládku urcenou zhotovitelem</t>
  </si>
  <si>
    <t>- vodorovná a svislá doprava, premístení, preložení, manipulace s výkopkem a uložení na skládku (bez poplatku)</t>
  </si>
  <si>
    <t>bet. lože C20/25 nXF3</t>
  </si>
  <si>
    <t>4*1,5*0,15 = 0,900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</si>
  <si>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</si>
  <si>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465512</t>
  </si>
  <si>
    <t>DLAŽBY Z LOMOVÉHO KAMENE NA MC</t>
  </si>
  <si>
    <t>lomový kámen do bet. lože C20/25 XF3 - spárování M25 XF4
lože viz položka 451314</t>
  </si>
  <si>
    <t>"svahy a koryto"_x000d_
 "- porušené plochy"_x000d_
 4*1,5*0,2 = 1,200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</si>
  <si>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</si>
  <si>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7</t>
  </si>
  <si>
    <t>Pridružená stavební výroba</t>
  </si>
  <si>
    <t>783121</t>
  </si>
  <si>
    <t>PROTIKOROZ OCHR OK NÁTEREM VÍCEVRST SE ZÁKL S VYS OBSAHEM ZN</t>
  </si>
  <si>
    <t>ocharnný náter zábradlí</t>
  </si>
  <si>
    <t>5 = 5,000 [A]</t>
  </si>
  <si>
    <t>- položky náteru zahrnují kompletní povlaky (i ruznobarevné), vcetne úpravy podkladu (odmaštení, odrezivení,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</si>
  <si>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</si>
  <si>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</si>
  <si>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ochranný náter ríms, líce desky a okraje podhledu desky</t>
  </si>
  <si>
    <t>"rímsy "_x000d_
 3,5*0,4+3,3*0,4 = 2,720 [D]_x000d_
 3,5*2,15 = 7,525 [E]_x000d_
 Celkem: D+E = 10,245 [F]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</si>
  <si>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</si>
  <si>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91355</t>
  </si>
  <si>
    <t>EVIDENCNÍ CÍSLO MOSTU</t>
  </si>
  <si>
    <t>ocistení a natrení sloupku</t>
  </si>
  <si>
    <t>položka zahrnuje štítek s evidencním císlem mostu, sloupek dopravní znacky vcetne osazení a nutných zemních prací a zabetonování</t>
  </si>
  <si>
    <t>Položka zahrnuje:
- rezání vozovkové vrstvy v predepsané tlouštce
- spotreba vody
Položka nezahrnuje:
- x</t>
  </si>
  <si>
    <t>6,25*2 = 12,500 [A]</t>
  </si>
  <si>
    <t>93851</t>
  </si>
  <si>
    <t>OCIŠTENÍ BETON KONSTR UMYTÍM VODOU</t>
  </si>
  <si>
    <t>"ocištení ríms a krídla vlevo"_x000d_
 3,5*0.4 = 1,400 [A]_x000d_
 3,3*0.4 = 1,320 [B]_x000d_
 3,5*2,15 = 7,525 [C]_x000d_
 Celkem: A+B+C = 10,245 [D]</t>
  </si>
  <si>
    <t>položka zahrnuje ocištení predepsaným zpusobem vcetne odklizení vzniklého odpadu</t>
  </si>
  <si>
    <t>SO 257</t>
  </si>
  <si>
    <t>Stávající operné zdi</t>
  </si>
  <si>
    <t>"pol. 13178"_x000d_
 135,05*2 = 270,100 [A]</t>
  </si>
  <si>
    <t>dle pol. 966168 65,86*2,4 = 158,064 [A]</t>
  </si>
  <si>
    <t>113766</t>
  </si>
  <si>
    <t>FRÉZOVÁNÍ DRÁŽKY PRUREZU DO 800MM2 V ASFALTOVÉ VOZOVCE</t>
  </si>
  <si>
    <t>spára podél ríms</t>
  </si>
  <si>
    <t>délky ríms 23+70+54+31 = 178,000 [A]</t>
  </si>
  <si>
    <t>Položka zahrnuje veškerou manipulaci s vybouranou sutí a s vybouranými hmotami vc. uložení na skládku.</t>
  </si>
  <si>
    <t>vc. odvozu na recykl.skládku
poplatek za recyklaci dle pol. 015111
ZHOTOVITEL V CENE ZOHLEDNÍ SKUTECNÉ NÁKLADY NA DOPRAVU NA MÍSTO ULOŽENÍ</t>
  </si>
  <si>
    <t>"za rubem"_x000d_
 0,5*23*1,5 = 17,250 [A]_x000d_
 0,5*70*1,4 = 49,000 [B]_x000d_
 0,5*54*1,4 = 37,800 [C]_x000d_
 0,5*31*2 = 31,000 [D]_x000d_
 Celkem: A+B+C+D = 135,050 [E]</t>
  </si>
  <si>
    <t>zásyp základu (do úrovne tesnící vrstvy), ŠD 0/32</t>
  </si>
  <si>
    <t>"zásyp za zdí "_x000d_
 23*0,15 = 3,450 [C]_x000d_
 70*0,15 = 10,500 [B]_x000d_
 54*0,15 = 8,100 [D]_x000d_
 31*0,25 = 7,750 [A]_x000d_
 Celkem: C+B+D+A = 29,800 [E]</t>
  </si>
  <si>
    <t>21331</t>
  </si>
  <si>
    <t>DRENÁŽNÍ VRSTVY Z BETONU MEZEROVITÉHO (DRENÁŽNÍHO)</t>
  </si>
  <si>
    <t>obetonování drenážního potrubí MCB-8</t>
  </si>
  <si>
    <t>(23+70+54+31)*0,4*0,4 = 28,480 [A]_x000d_
 A-(0,15*0,15*3,14*0,25) = 28,462 [B]</t>
  </si>
  <si>
    <t>Položka zahrnuje:
- dodávku predepsaného materiálu pro drenážní vrstvu, vcetne mimostaveništní a vnitrostaveništní dopravy
- provedení drenážní vrstvy predepsaných rozmeru a predepsaného tvaru</t>
  </si>
  <si>
    <t>22694</t>
  </si>
  <si>
    <t>ZÁPOROVÉ PAŽENÍ Z KOVU DOCASNÉ</t>
  </si>
  <si>
    <t>pažení výkopu hl. 2m v míste OZ c.4 (km 10,260)
komplet vc. prevázek a prípadných zemních kotev
zabet. paty za rubem 
cerpání se souhlasem TDI</t>
  </si>
  <si>
    <t>"HEB 140 33,7kg/m, dl.6m - 41ks"_x000d_
 33,7*5,5*41*0,001 = 7,599 [A]_x000d_
 prevázka 33,7*33,0*0,001 = 1,112 [B]_x000d_
 Celkem: A+B = 8,711 [C]</t>
  </si>
  <si>
    <t>položka zahrnuje opotrebení ocelových zápor, jejich osazení do pripravených vrtu vcetne zabetonování koncu a obsypu, prípadne jejich zaberanení a jejich odstranení. Ocelová prevázka se zapocítá do výsledné hmotnosti.</t>
  </si>
  <si>
    <t>22695</t>
  </si>
  <si>
    <t>VÝDREVA ZÁPOROVÉHO PAŽENÍ DOCASNÁ (KUBATURA)</t>
  </si>
  <si>
    <t>cerpání se souhlasem TDI</t>
  </si>
  <si>
    <t>2,5*41 = 102,500 [A]_x000d_
 A*0,08 = 8,200 [B]</t>
  </si>
  <si>
    <t>položka zahrnuje osazení pažin bez ohledu na druh, jejich opotrebení a jejich odstranení</t>
  </si>
  <si>
    <t>23668</t>
  </si>
  <si>
    <t>TESNENÍ HRADÍCÍCH STEN ZE ZEMIN DOCASNÉ VCETNE ODSTRANENÍ</t>
  </si>
  <si>
    <t>ochranná hrázka v koryte</t>
  </si>
  <si>
    <t>(23+70+54+31)*0,1*1,2*1,2 = 25,632 [A]</t>
  </si>
  <si>
    <t>položka zahrnuje zrízení tesnení ze zemin, jeho údržbu behem trvání jeho funkce, odstranení a odvoz dle zadávací dokumentace</t>
  </si>
  <si>
    <t>26145</t>
  </si>
  <si>
    <t>VRTY PRO KOTVENÍ, INJEKTÁŽ A MIKROPILOTY NA POVRCHU TR. IV D DO 300MM</t>
  </si>
  <si>
    <t>pro zápory, D=250 mm
komplet vc. uložení zeminy vrtu na skládku a popl. za skládku
cerpání se souhlasem TDI</t>
  </si>
  <si>
    <t>2,5*41,0 = 102,500 [A]</t>
  </si>
  <si>
    <t>Položka zahrnuje:
- premístení, montáž a demontáž vrtných souprav
- svislou dopravu zeminy z vrtu
- vodorovnou dopravu zeminy bez uložení na skládku
- prípadne nutné pažení docasné (vcetne odpažení) i trvalé
Položka nezahrnuje:
- x</t>
  </si>
  <si>
    <t>26165</t>
  </si>
  <si>
    <t>VRTY PRO KOTVENÍ, INJEKTÁŽ A MIKROPILOTY NA POVRCHU TR. VI D DO 300MM</t>
  </si>
  <si>
    <t>2*41,0 = 82,000 [A]</t>
  </si>
  <si>
    <t>26195</t>
  </si>
  <si>
    <t>VRTY PRO KOTV, INJEKT, MIKROPIL NA POVR TR V A VI D DO 300MM</t>
  </si>
  <si>
    <t>vrty pro prostup zdí pro drenáž</t>
  </si>
  <si>
    <t>"prostupyx sírka zdi"_x000d_
 3*1 = 3,000 [F]_x000d_
 10*1 = 10,000 [G]_x000d_
 9*1 = 9,000 [H]_x000d_
 4*1 = 4,000 [I]_x000d_
 Celkem: F+G+H+I = 26,000 [J]</t>
  </si>
  <si>
    <t>položka zahrnuje:
premístení, montáž a demontáž vrtných souprav
svislou dopravu zeminy z vrtu
vodorovnou dopravu zeminy bez uložení na skládku
prípadne nutné pažení docasné (vcetne odpažení) i trvalé</t>
  </si>
  <si>
    <t>285392</t>
  </si>
  <si>
    <t>DODATECNÉ KOTVENÍ VLEPENÍM BETONÁRSKÉ VÝZTUŽE D DO 16MM DO VRTU</t>
  </si>
  <si>
    <t>trny pro kotvení rímsy do stávající zdi, prumer 16 mm á 300 mm, vlepení na hl. 300 mm</t>
  </si>
  <si>
    <t>"vrty pro kotvení rímsy cca po0,5m"_x000d_
 23/0,5 = 46,000 [A]_x000d_
 70/0,5 = 140,000 [B]_x000d_
 54/0,5 = 108,000 [C]_x000d_
 31/0,5 = 62,000 [D]_x000d_
 Celkem: A+B+C+D = 356,000 [E]</t>
  </si>
  <si>
    <t>Položka zahrnuje:
dodání výztuže predepsaného profilu a predepsané délky (do 600mm)
provedení vrtu predepsaného profilu a predepsané délky (do 300mm)
vsunutí výztuže do vyvrtaného profilu a její zalepení predepsaným pojivem
prípadne nutné lešení</t>
  </si>
  <si>
    <t>28999</t>
  </si>
  <si>
    <t>OPLÁŠTENÍ (ZPEVNENÍ) Z FÓLIE</t>
  </si>
  <si>
    <t>folie v prechodové oblasti - tesnící folie dle 5.2 CSN 73 6244, min. pevnost 20 kN/m,tažnost min. 20%</t>
  </si>
  <si>
    <t>0,9*23 = 20,700 [A]_x000d_
 70*0,9 = 63,000 [B]_x000d_
 54*0,9 = 48,600 [C]_x000d_
 31*0,9 = 27,900 [D]_x000d_
 Celkem: A+B+C+D = 160,200 [E]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</si>
  <si>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</si>
  <si>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</si>
  <si>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</si>
  <si>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317325</t>
  </si>
  <si>
    <t>RÍMSY ZE ŽELEZOBETONU DO C30/37</t>
  </si>
  <si>
    <t xml:space="preserve">zed 1  23*0,8*0,4 = 7,360 [A]_x000d_
 zed 2  70*0,8*0,4 = 22,400 [B]_x000d_
 zed 3  54*0,8*0,4 = 17,280 [C]_x000d_
 zed 4  31*0,8*0,4 = 9,920 [D]_x000d_
 Celkem: A+B+C+D = 56,960 [E]</t>
  </si>
  <si>
    <t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</si>
  <si>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</si>
  <si>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</si>
  <si>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"odhad 200kg/m3"_x000d_
 57*0,20 = 11,400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</si>
  <si>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</si>
  <si>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327325</t>
  </si>
  <si>
    <t>ZDI OPERNÉ, ZÁRUBNÍ, NÁBREŽNÍ ZE ŽELEZOVÉHO BETONU DO C30/37 (B37)</t>
  </si>
  <si>
    <t>obnova poškozených dríku OZ, cerpáno se souhlasem TDI</t>
  </si>
  <si>
    <t>(23+70+54+31)*0,5*0,1 = 8,900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</si>
  <si>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</si>
  <si>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>327365</t>
  </si>
  <si>
    <t>VÝZTUŽ ZDÍ OPERNÝCH, ZÁRUBNÍCH, NÁBREŽNÍCH Z OCELI 10505</t>
  </si>
  <si>
    <t>predpoklad 200 kg/m3, cerpáno se souhlasem TDI</t>
  </si>
  <si>
    <t>8,9*0,2 = 1,780 [A]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</si>
  <si>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</si>
  <si>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Podkladní beton - drenáže, odláždení</t>
  </si>
  <si>
    <t>podkladní beton drenáže 0,5*0,85*23+0,5*0,75*70+0,5*0,75*54+0,5*1,35*31 = 77,200 [A]_x000d_
podkladní beton odláždení 4*1,2*0,15+8*2*1*0,15 = 3,120 [B]_x000d_
Celkové množství = 80,320</t>
  </si>
  <si>
    <t>451523</t>
  </si>
  <si>
    <t>VÝPLN VRSTVY Z KAMENIVA DRCENÉHO, INDEX ZHUTNENÍ ID DO 0,9</t>
  </si>
  <si>
    <t>zásyp za rubem oz 4 po plán, SD 0/63</t>
  </si>
  <si>
    <t>0,2*31 = 6,200 [A]</t>
  </si>
  <si>
    <t>položka zahrnuje dodávku predepsaného kameniva, mimostaveništní a vnitrostaveništní dopravu a jeho uložení
není-li v zadávací dokumentaci uvedeno jinak, jedná se o nakupovaný materiál</t>
  </si>
  <si>
    <t>46251</t>
  </si>
  <si>
    <t>ZÁHOZ Z LOMOVÉHO KAMENE</t>
  </si>
  <si>
    <t>podél paty zdi v koryte, hm. kamene 80-150 kg</t>
  </si>
  <si>
    <t>(23+70+54+31)*0,5 = 89,000 [A]</t>
  </si>
  <si>
    <t>položka zahrnuje:
- dodávku a zához lomového kamene predepsané frakce vcetne mimostaveništní a vnitrostaveništní dopravy
není-li v zadávací dokumentaci uvedeno jinak, jedná se o nakupovaný materiál</t>
  </si>
  <si>
    <t>odláždení lomový kámen tl. 200 mm, tr. jakosti I</t>
  </si>
  <si>
    <t>zed 1 svah u rímsy 4* 1,2*0,2 = 0,960 [A]_x000d_
 prechody za rímsou 8*2*1,0*0,2 = 3,200 [B]_x000d_
 Celkem: A+B = 4,160 [C]</t>
  </si>
  <si>
    <t>6</t>
  </si>
  <si>
    <t>Úpravy povrchu, podlahy, výplne otvoru</t>
  </si>
  <si>
    <t>626112</t>
  </si>
  <si>
    <t>REPROFILACE PODHLEDU, SVISLÝCH PLOCH SANACNÍ MALTOU JEDNOVRST TL 20MM</t>
  </si>
  <si>
    <t>uvažovat v 75% plochu dle rozsahu poškození, na rubu 100% pro úpravu povrchu pro následné izolace</t>
  </si>
  <si>
    <t>"zdi plocha-rub+lic"_x000d_
 23*1,5 = 34,500 [E]_x000d_
 70*1,4 = 98,000 [F]_x000d_
 54*1,4 = 75,600 [G]_x000d_
 31*2 = 62,000 [B]_x000d_
 Celkem: E+F+G+B = 270,100 [H]_x000d_
 H*1,75 = 472,675 [C]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</si>
  <si>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</si>
  <si>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626122</t>
  </si>
  <si>
    <t>REPROFILACE PODHLEDU, SVISLÝCH PLOCH SANACNÍ MALTOU DVOUVRST TL 50MM</t>
  </si>
  <si>
    <t>uvažovat v75 % plochu dle rozsahu poškození</t>
  </si>
  <si>
    <t>"75% povrchu líce"_x000d_
 270,1*0,75 = 202,575 [A]</t>
  </si>
  <si>
    <t>62641</t>
  </si>
  <si>
    <t>SJEDNOCUJÍCÍ STERKA JEMNOU MALTOU TL CCA 2MM</t>
  </si>
  <si>
    <t>celá sanovaná pohledová plocha, výjma rubu</t>
  </si>
  <si>
    <t>"na líci"_x000d_
 270,1 = 270,100 [A]</t>
  </si>
  <si>
    <t>711132</t>
  </si>
  <si>
    <t>IZOLACE BEŽNÝCH KONSTRUKCÍ PROTI VOLNE STÉKAJÍCÍ VODE ASFALTOVÝMI PÁSY</t>
  </si>
  <si>
    <t>rub stávající zdi</t>
  </si>
  <si>
    <t>270,1 = 270,100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</si>
  <si>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</si>
  <si>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711509</t>
  </si>
  <si>
    <t>OCHRANA IZOLACE NA POVRCHU TEXTILIÍ</t>
  </si>
  <si>
    <t>ploš. drenáž geotextilie na rubu zdi 
ochranná vrstva izolace (drenážní geokompozit), min. 600 g/m2, tl.6mm, tažnost min. 20%</t>
  </si>
  <si>
    <t xml:space="preserve">položka zahrnuje:
- dodání  predepsaného ochranného materiálu
- zrízení ochrany izolace</t>
  </si>
  <si>
    <t>ochranný náter rímsy</t>
  </si>
  <si>
    <t xml:space="preserve">178*1,4 = 249,200 [A]_x000d_
 a*1,05 vcetne prirážky na cela a prechody  = 261,660 [B]</t>
  </si>
  <si>
    <t>875332</t>
  </si>
  <si>
    <t>POTRUBÍ DREN Z TRUB PLAST DN DO 150MM DEROVANÝCH</t>
  </si>
  <si>
    <t>drenážní potrubí, komplet vcetne vyústení a zatesnení v místech prostupu
za rubem celoperforované DN 150, SN8</t>
  </si>
  <si>
    <t>"délka rímsy"_x000d_
 178+0,5*8 = 182,000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</si>
  <si>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</si>
  <si>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87634</t>
  </si>
  <si>
    <t>CHRÁNICKY Z TRUB PLASTOVÝCH DN DO 200MM</t>
  </si>
  <si>
    <t>vyústky drenáže vc. príruby pro napojení na izolaci rubu zdi</t>
  </si>
  <si>
    <t>"prostupy"_x000d_
 (3+10+9+4) = 26,000 [B]_x000d_
 26 = 26,000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</si>
  <si>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</si>
  <si>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9115C3</t>
  </si>
  <si>
    <t>SVODIDLO OCEL MOSTNÍ JEDNOSTR, ÚROVEN ZADRŽ H2 - DEMONTÁŽ S PRESUNEM</t>
  </si>
  <si>
    <t>178 = 178,000 [A]</t>
  </si>
  <si>
    <t>9117C1</t>
  </si>
  <si>
    <t>SVOD OCEL ZÁBRADEL ÚROVEN ZADRŽ H2 - DODÁVKA A MONTÁŽ</t>
  </si>
  <si>
    <t>178+4*2 = 186,000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</si>
  <si>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</si>
  <si>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917223</t>
  </si>
  <si>
    <t>SILNICNÍ A CHODNÍKOVÉ OBRUBY Z BETONOVÝCH OBRUBNÍKU ŠÍR 100MM</t>
  </si>
  <si>
    <t>Chodníkové obrubníky lemující zádlažbu za rímsami</t>
  </si>
  <si>
    <t>(2+1)*8 = 24,000 [A]</t>
  </si>
  <si>
    <t>rampové výbehy z prechodu z rímsy do terénu/krajnice, dl. min. 1 m a prostor odlážden</t>
  </si>
  <si>
    <t>8*2 = 16,000 [A]</t>
  </si>
  <si>
    <t>931326</t>
  </si>
  <si>
    <t>TESNENÍ DILATAC SPAR ASF ZÁLIVKOU MODIFIK PRUR DO 800MM2</t>
  </si>
  <si>
    <t>zálivky podél ríms vc. predtesnení</t>
  </si>
  <si>
    <t>23+70+54+31 = 178,000 [A]</t>
  </si>
  <si>
    <t>931335</t>
  </si>
  <si>
    <t>TESNENÍ DILATACNÍCH SPAR POLYURETANOVÝM TMELEM PRUREZU DO 600MM2</t>
  </si>
  <si>
    <t>tesnení ve stáv. zdi, komplet vc. odstranení stáv. tesnení a úpravu spáry, dle detailu v PD</t>
  </si>
  <si>
    <t>"šírka rímsyxpocet dilatací"_x000d_
 3*0,8 = 2,400 [A]_x000d_
 10*0,8 = 8,000 [B]_x000d_
 9*0,8 = 7,200 [D]_x000d_
 4*0,8 = 3,200 [C]_x000d_
 Celkem: A+B+D+C = 20,800 [E]</t>
  </si>
  <si>
    <t>936501</t>
  </si>
  <si>
    <t>DROBNÉ DOPLNK KONSTR KOVOVÉ NEREZ</t>
  </si>
  <si>
    <t>KG</t>
  </si>
  <si>
    <t>vyústení drenáží vcetne výústek - DN do 200 mm</t>
  </si>
  <si>
    <t>"výústka DN200 tl. 3mm, délka 0,4m, uvažováno 7kg/kus"_x000d_
 (3+10+9+4)*7 = 182,000 [A]</t>
  </si>
  <si>
    <t xml:space="preserve"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</si>
  <si>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938543</t>
  </si>
  <si>
    <t>OCIŠTENÍ BETON KONSTR OTRYSKÁNÍM TLAK VODOU DO 1000 BARU</t>
  </si>
  <si>
    <t>sanace stáv. ploch operné zdi vc. rubu pro úpravu podkladu svislé izolace</t>
  </si>
  <si>
    <t>"plocha zdi"_x000d_
 (23*1,5+70*1,4+54*1,4+31*2) = 270,100 [B]_x000d_
 270.1*2 = 540,200 [C]</t>
  </si>
  <si>
    <t>966168</t>
  </si>
  <si>
    <t>BOURÁNÍ KONSTRUKCÍ ZE ŽELEZOBETONU S ODVOZEM DO 20KM</t>
  </si>
  <si>
    <t>odvoz na recykl. skládku
poplatek za recyklaci dle pol. 015140
ZHOTOVITEL V CENE ZOHLEDNÍ SKUTECNÉ NÁKLADY NA DOPRAVU NA MÍSTO ULOŽENÍ</t>
  </si>
  <si>
    <t>"stávající rímsy"_x000d_
 (23+70+54+31)*0,32 = 56,960 [A]_x000d_
poškozené cásti dríku(predpoklad 10% horní cásti) (23+70+54+31)*0,5*0,1 = 8,900 [C]_x000d_
Celkové množství = 65,860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</si>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</sst>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SUMIFS(I8:I56,A8:A56,"SD")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SUMIFS(I9:I56,A9:A56,"P")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5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5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60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41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09.5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40</v>
      </c>
      <c r="D21" s="29" t="s">
        <v>45</v>
      </c>
      <c r="E21" s="31" t="s">
        <v>42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05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40</v>
      </c>
      <c r="D25" s="29" t="s">
        <v>47</v>
      </c>
      <c r="E25" s="31" t="s">
        <v>42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80">
      <c r="A26" s="29" t="s">
        <v>30</v>
      </c>
      <c r="B26" s="36"/>
      <c r="C26" s="37"/>
      <c r="D26" s="37"/>
      <c r="E26" s="31" t="s">
        <v>48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40</v>
      </c>
      <c r="D29" s="29" t="s">
        <v>49</v>
      </c>
      <c r="E29" s="31" t="s">
        <v>42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90">
      <c r="A30" s="29" t="s">
        <v>30</v>
      </c>
      <c r="B30" s="36"/>
      <c r="C30" s="37"/>
      <c r="D30" s="37"/>
      <c r="E30" s="31" t="s">
        <v>50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51</v>
      </c>
      <c r="D33" s="29" t="s">
        <v>27</v>
      </c>
      <c r="E33" s="31" t="s">
        <v>52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35">
      <c r="A34" s="29" t="s">
        <v>30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54</v>
      </c>
      <c r="D37" s="29" t="s">
        <v>27</v>
      </c>
      <c r="E37" s="31" t="s">
        <v>55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25">
      <c r="A38" s="29" t="s">
        <v>30</v>
      </c>
      <c r="B38" s="36"/>
      <c r="C38" s="37"/>
      <c r="D38" s="37"/>
      <c r="E38" s="31" t="s">
        <v>56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57</v>
      </c>
      <c r="D41" s="29" t="s">
        <v>27</v>
      </c>
      <c r="E41" s="31" t="s">
        <v>58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20">
      <c r="A42" s="29" t="s">
        <v>30</v>
      </c>
      <c r="B42" s="36"/>
      <c r="C42" s="37"/>
      <c r="D42" s="37"/>
      <c r="E42" s="31" t="s">
        <v>59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75">
      <c r="A44" s="29" t="s">
        <v>34</v>
      </c>
      <c r="B44" s="36"/>
      <c r="C44" s="37"/>
      <c r="D44" s="37"/>
      <c r="E44" s="31" t="s">
        <v>60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61</v>
      </c>
      <c r="D45" s="29" t="s">
        <v>27</v>
      </c>
      <c r="E45" s="31" t="s">
        <v>62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60">
      <c r="A46" s="29" t="s">
        <v>30</v>
      </c>
      <c r="B46" s="36"/>
      <c r="C46" s="37"/>
      <c r="D46" s="37"/>
      <c r="E46" s="31" t="s">
        <v>63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 ht="60">
      <c r="A48" s="29" t="s">
        <v>34</v>
      </c>
      <c r="B48" s="36"/>
      <c r="C48" s="37"/>
      <c r="D48" s="37"/>
      <c r="E48" s="31" t="s">
        <v>64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65</v>
      </c>
      <c r="D49" s="29" t="s">
        <v>27</v>
      </c>
      <c r="E49" s="31" t="s">
        <v>66</v>
      </c>
      <c r="F49" s="32" t="s">
        <v>29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90">
      <c r="A50" s="29" t="s">
        <v>30</v>
      </c>
      <c r="B50" s="36"/>
      <c r="C50" s="37"/>
      <c r="D50" s="37"/>
      <c r="E50" s="31" t="s">
        <v>67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68</v>
      </c>
      <c r="F51" s="37"/>
      <c r="G51" s="37"/>
      <c r="H51" s="37"/>
      <c r="I51" s="37"/>
      <c r="J51" s="38"/>
    </row>
    <row r="52" ht="105">
      <c r="A52" s="29" t="s">
        <v>34</v>
      </c>
      <c r="B52" s="36"/>
      <c r="C52" s="37"/>
      <c r="D52" s="37"/>
      <c r="E52" s="31" t="s">
        <v>69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70</v>
      </c>
      <c r="D53" s="29" t="s">
        <v>27</v>
      </c>
      <c r="E53" s="31" t="s">
        <v>71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95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30">
      <c r="A56" s="29" t="s">
        <v>34</v>
      </c>
      <c r="B56" s="40"/>
      <c r="C56" s="41"/>
      <c r="D56" s="41"/>
      <c r="E56" s="31" t="s">
        <v>73</v>
      </c>
      <c r="F56" s="41"/>
      <c r="G56" s="41"/>
      <c r="H56" s="41"/>
      <c r="I56" s="41"/>
      <c r="J5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</v>
      </c>
      <c r="I3" s="16">
        <f>SUMIFS(I8:I290,A8:A290,"SD")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76</v>
      </c>
      <c r="D9" s="29" t="s">
        <v>27</v>
      </c>
      <c r="E9" s="31" t="s">
        <v>77</v>
      </c>
      <c r="F9" s="32" t="s">
        <v>78</v>
      </c>
      <c r="G9" s="33">
        <v>50.100000000000001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79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80</v>
      </c>
      <c r="F11" s="37"/>
      <c r="G11" s="37"/>
      <c r="H11" s="37"/>
      <c r="I11" s="37"/>
      <c r="J11" s="38"/>
    </row>
    <row r="12" ht="75">
      <c r="A12" s="29" t="s">
        <v>34</v>
      </c>
      <c r="B12" s="36"/>
      <c r="C12" s="37"/>
      <c r="D12" s="37"/>
      <c r="E12" s="31" t="s">
        <v>81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82</v>
      </c>
      <c r="D13" s="29" t="s">
        <v>27</v>
      </c>
      <c r="E13" s="31" t="s">
        <v>83</v>
      </c>
      <c r="F13" s="32" t="s">
        <v>84</v>
      </c>
      <c r="G13" s="33">
        <v>5598.4549999999999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165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84</v>
      </c>
      <c r="G17" s="33">
        <v>1124.1479999999999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89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90</v>
      </c>
      <c r="D21" s="29" t="s">
        <v>27</v>
      </c>
      <c r="E21" s="31" t="s">
        <v>91</v>
      </c>
      <c r="F21" s="32" t="s">
        <v>84</v>
      </c>
      <c r="G21" s="33">
        <v>805.678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90">
      <c r="A23" s="29" t="s">
        <v>32</v>
      </c>
      <c r="B23" s="36"/>
      <c r="C23" s="37"/>
      <c r="D23" s="37"/>
      <c r="E23" s="39" t="s">
        <v>92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86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93</v>
      </c>
      <c r="D25" s="26"/>
      <c r="E25" s="23" t="s">
        <v>94</v>
      </c>
      <c r="F25" s="26"/>
      <c r="G25" s="26"/>
      <c r="H25" s="26"/>
      <c r="I25" s="27">
        <f>SUMIFS(I26:I121,A26:A121,"P")</f>
        <v>0</v>
      </c>
      <c r="J25" s="28"/>
    </row>
    <row r="26">
      <c r="A26" s="29" t="s">
        <v>25</v>
      </c>
      <c r="B26" s="29">
        <v>5</v>
      </c>
      <c r="C26" s="30" t="s">
        <v>95</v>
      </c>
      <c r="D26" s="29" t="s">
        <v>27</v>
      </c>
      <c r="E26" s="31" t="s">
        <v>96</v>
      </c>
      <c r="F26" s="32" t="s">
        <v>97</v>
      </c>
      <c r="G26" s="33">
        <v>246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98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99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100</v>
      </c>
      <c r="D30" s="29" t="s">
        <v>27</v>
      </c>
      <c r="E30" s="31" t="s">
        <v>101</v>
      </c>
      <c r="F30" s="32" t="s">
        <v>97</v>
      </c>
      <c r="G30" s="33">
        <v>62.850000000000001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102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103</v>
      </c>
      <c r="F32" s="37"/>
      <c r="G32" s="37"/>
      <c r="H32" s="37"/>
      <c r="I32" s="37"/>
      <c r="J32" s="38"/>
    </row>
    <row r="33" ht="60">
      <c r="A33" s="29" t="s">
        <v>34</v>
      </c>
      <c r="B33" s="36"/>
      <c r="C33" s="37"/>
      <c r="D33" s="37"/>
      <c r="E33" s="31" t="s">
        <v>104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105</v>
      </c>
      <c r="D34" s="29" t="s">
        <v>27</v>
      </c>
      <c r="E34" s="31" t="s">
        <v>106</v>
      </c>
      <c r="F34" s="32" t="s">
        <v>78</v>
      </c>
      <c r="G34" s="33">
        <v>488.75999999999999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05">
      <c r="A35" s="29" t="s">
        <v>30</v>
      </c>
      <c r="B35" s="36"/>
      <c r="C35" s="37"/>
      <c r="D35" s="37"/>
      <c r="E35" s="31" t="s">
        <v>107</v>
      </c>
      <c r="F35" s="37"/>
      <c r="G35" s="37"/>
      <c r="H35" s="37"/>
      <c r="I35" s="37"/>
      <c r="J35" s="38"/>
    </row>
    <row r="36" ht="45">
      <c r="A36" s="29" t="s">
        <v>32</v>
      </c>
      <c r="B36" s="36"/>
      <c r="C36" s="37"/>
      <c r="D36" s="37"/>
      <c r="E36" s="39" t="s">
        <v>108</v>
      </c>
      <c r="F36" s="37"/>
      <c r="G36" s="37"/>
      <c r="H36" s="37"/>
      <c r="I36" s="37"/>
      <c r="J36" s="38"/>
    </row>
    <row r="37" ht="120">
      <c r="A37" s="29" t="s">
        <v>34</v>
      </c>
      <c r="B37" s="36"/>
      <c r="C37" s="37"/>
      <c r="D37" s="37"/>
      <c r="E37" s="31" t="s">
        <v>109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110</v>
      </c>
      <c r="D38" s="29" t="s">
        <v>27</v>
      </c>
      <c r="E38" s="31" t="s">
        <v>111</v>
      </c>
      <c r="F38" s="32" t="s">
        <v>78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30</v>
      </c>
      <c r="B39" s="36"/>
      <c r="C39" s="37"/>
      <c r="D39" s="37"/>
      <c r="E39" s="31" t="s">
        <v>112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113</v>
      </c>
      <c r="F40" s="37"/>
      <c r="G40" s="37"/>
      <c r="H40" s="37"/>
      <c r="I40" s="37"/>
      <c r="J40" s="38"/>
    </row>
    <row r="41" ht="135">
      <c r="A41" s="29" t="s">
        <v>34</v>
      </c>
      <c r="B41" s="36"/>
      <c r="C41" s="37"/>
      <c r="D41" s="37"/>
      <c r="E41" s="31" t="s">
        <v>114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115</v>
      </c>
      <c r="D42" s="29" t="s">
        <v>27</v>
      </c>
      <c r="E42" s="31" t="s">
        <v>116</v>
      </c>
      <c r="F42" s="32" t="s">
        <v>78</v>
      </c>
      <c r="G42" s="33">
        <v>37.375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30</v>
      </c>
      <c r="B43" s="36"/>
      <c r="C43" s="37"/>
      <c r="D43" s="37"/>
      <c r="E43" s="31" t="s">
        <v>112</v>
      </c>
      <c r="F43" s="37"/>
      <c r="G43" s="37"/>
      <c r="H43" s="37"/>
      <c r="I43" s="37"/>
      <c r="J43" s="38"/>
    </row>
    <row r="44" ht="75">
      <c r="A44" s="29" t="s">
        <v>32</v>
      </c>
      <c r="B44" s="36"/>
      <c r="C44" s="37"/>
      <c r="D44" s="37"/>
      <c r="E44" s="39" t="s">
        <v>117</v>
      </c>
      <c r="F44" s="37"/>
      <c r="G44" s="37"/>
      <c r="H44" s="37"/>
      <c r="I44" s="37"/>
      <c r="J44" s="38"/>
    </row>
    <row r="45" ht="135">
      <c r="A45" s="29" t="s">
        <v>34</v>
      </c>
      <c r="B45" s="36"/>
      <c r="C45" s="37"/>
      <c r="D45" s="37"/>
      <c r="E45" s="31" t="s">
        <v>114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118</v>
      </c>
      <c r="D46" s="29" t="s">
        <v>27</v>
      </c>
      <c r="E46" s="31" t="s">
        <v>119</v>
      </c>
      <c r="F46" s="32" t="s">
        <v>78</v>
      </c>
      <c r="G46" s="33">
        <v>1003.65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120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121</v>
      </c>
      <c r="F48" s="37"/>
      <c r="G48" s="37"/>
      <c r="H48" s="37"/>
      <c r="I48" s="37"/>
      <c r="J48" s="38"/>
    </row>
    <row r="49" ht="120">
      <c r="A49" s="29" t="s">
        <v>34</v>
      </c>
      <c r="B49" s="36"/>
      <c r="C49" s="37"/>
      <c r="D49" s="37"/>
      <c r="E49" s="31" t="s">
        <v>109</v>
      </c>
      <c r="F49" s="37"/>
      <c r="G49" s="37"/>
      <c r="H49" s="37"/>
      <c r="I49" s="37"/>
      <c r="J49" s="38"/>
    </row>
    <row r="50" ht="30">
      <c r="A50" s="29" t="s">
        <v>25</v>
      </c>
      <c r="B50" s="29">
        <v>11</v>
      </c>
      <c r="C50" s="30" t="s">
        <v>122</v>
      </c>
      <c r="D50" s="29" t="s">
        <v>27</v>
      </c>
      <c r="E50" s="31" t="s">
        <v>123</v>
      </c>
      <c r="F50" s="32" t="s">
        <v>78</v>
      </c>
      <c r="G50" s="33">
        <v>1498.55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124</v>
      </c>
      <c r="F51" s="37"/>
      <c r="G51" s="37"/>
      <c r="H51" s="37"/>
      <c r="I51" s="37"/>
      <c r="J51" s="38"/>
    </row>
    <row r="52" ht="120">
      <c r="A52" s="29" t="s">
        <v>32</v>
      </c>
      <c r="B52" s="36"/>
      <c r="C52" s="37"/>
      <c r="D52" s="37"/>
      <c r="E52" s="39" t="s">
        <v>125</v>
      </c>
      <c r="F52" s="37"/>
      <c r="G52" s="37"/>
      <c r="H52" s="37"/>
      <c r="I52" s="37"/>
      <c r="J52" s="38"/>
    </row>
    <row r="53" ht="120">
      <c r="A53" s="29" t="s">
        <v>34</v>
      </c>
      <c r="B53" s="36"/>
      <c r="C53" s="37"/>
      <c r="D53" s="37"/>
      <c r="E53" s="31" t="s">
        <v>109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126</v>
      </c>
      <c r="D54" s="29" t="s">
        <v>27</v>
      </c>
      <c r="E54" s="31" t="s">
        <v>127</v>
      </c>
      <c r="F54" s="32" t="s">
        <v>78</v>
      </c>
      <c r="G54" s="33">
        <v>303.36000000000001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60">
      <c r="A55" s="29" t="s">
        <v>30</v>
      </c>
      <c r="B55" s="36"/>
      <c r="C55" s="37"/>
      <c r="D55" s="37"/>
      <c r="E55" s="31" t="s">
        <v>128</v>
      </c>
      <c r="F55" s="37"/>
      <c r="G55" s="37"/>
      <c r="H55" s="37"/>
      <c r="I55" s="37"/>
      <c r="J55" s="38"/>
    </row>
    <row r="56" ht="30">
      <c r="A56" s="29" t="s">
        <v>32</v>
      </c>
      <c r="B56" s="36"/>
      <c r="C56" s="37"/>
      <c r="D56" s="37"/>
      <c r="E56" s="39" t="s">
        <v>129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109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130</v>
      </c>
      <c r="D58" s="29" t="s">
        <v>27</v>
      </c>
      <c r="E58" s="31" t="s">
        <v>131</v>
      </c>
      <c r="F58" s="32" t="s">
        <v>78</v>
      </c>
      <c r="G58" s="33">
        <v>1070.46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132</v>
      </c>
      <c r="F59" s="37"/>
      <c r="G59" s="37"/>
      <c r="H59" s="37"/>
      <c r="I59" s="37"/>
      <c r="J59" s="38"/>
    </row>
    <row r="60" ht="120">
      <c r="A60" s="29" t="s">
        <v>32</v>
      </c>
      <c r="B60" s="36"/>
      <c r="C60" s="37"/>
      <c r="D60" s="37"/>
      <c r="E60" s="39" t="s">
        <v>133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109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134</v>
      </c>
      <c r="D62" s="29" t="s">
        <v>27</v>
      </c>
      <c r="E62" s="31" t="s">
        <v>135</v>
      </c>
      <c r="F62" s="32" t="s">
        <v>136</v>
      </c>
      <c r="G62" s="33">
        <v>203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137</v>
      </c>
      <c r="F64" s="37"/>
      <c r="G64" s="37"/>
      <c r="H64" s="37"/>
      <c r="I64" s="37"/>
      <c r="J64" s="38"/>
    </row>
    <row r="65" ht="75">
      <c r="A65" s="29" t="s">
        <v>34</v>
      </c>
      <c r="B65" s="36"/>
      <c r="C65" s="37"/>
      <c r="D65" s="37"/>
      <c r="E65" s="31" t="s">
        <v>138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139</v>
      </c>
      <c r="D66" s="29" t="s">
        <v>27</v>
      </c>
      <c r="E66" s="31" t="s">
        <v>140</v>
      </c>
      <c r="F66" s="32" t="s">
        <v>78</v>
      </c>
      <c r="G66" s="33">
        <v>58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30</v>
      </c>
      <c r="B67" s="36"/>
      <c r="C67" s="37"/>
      <c r="D67" s="37"/>
      <c r="E67" s="31" t="s">
        <v>141</v>
      </c>
      <c r="F67" s="37"/>
      <c r="G67" s="37"/>
      <c r="H67" s="37"/>
      <c r="I67" s="37"/>
      <c r="J67" s="38"/>
    </row>
    <row r="68" ht="45">
      <c r="A68" s="29" t="s">
        <v>32</v>
      </c>
      <c r="B68" s="36"/>
      <c r="C68" s="37"/>
      <c r="D68" s="37"/>
      <c r="E68" s="39" t="s">
        <v>142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143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139</v>
      </c>
      <c r="D70" s="29" t="s">
        <v>41</v>
      </c>
      <c r="E70" s="31" t="s">
        <v>140</v>
      </c>
      <c r="F70" s="32" t="s">
        <v>78</v>
      </c>
      <c r="G70" s="33">
        <v>1003.65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75">
      <c r="A71" s="29" t="s">
        <v>30</v>
      </c>
      <c r="B71" s="36"/>
      <c r="C71" s="37"/>
      <c r="D71" s="37"/>
      <c r="E71" s="31" t="s">
        <v>144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145</v>
      </c>
      <c r="F72" s="37"/>
      <c r="G72" s="37"/>
      <c r="H72" s="37"/>
      <c r="I72" s="37"/>
      <c r="J72" s="38"/>
    </row>
    <row r="73" ht="409.5">
      <c r="A73" s="29" t="s">
        <v>34</v>
      </c>
      <c r="B73" s="36"/>
      <c r="C73" s="37"/>
      <c r="D73" s="37"/>
      <c r="E73" s="31" t="s">
        <v>143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146</v>
      </c>
      <c r="D74" s="29" t="s">
        <v>27</v>
      </c>
      <c r="E74" s="31" t="s">
        <v>147</v>
      </c>
      <c r="F74" s="32" t="s">
        <v>78</v>
      </c>
      <c r="G74" s="33">
        <v>1053.75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148</v>
      </c>
      <c r="F75" s="37"/>
      <c r="G75" s="37"/>
      <c r="H75" s="37"/>
      <c r="I75" s="37"/>
      <c r="J75" s="38"/>
    </row>
    <row r="76" ht="45">
      <c r="A76" s="29" t="s">
        <v>32</v>
      </c>
      <c r="B76" s="36"/>
      <c r="C76" s="37"/>
      <c r="D76" s="37"/>
      <c r="E76" s="39" t="s">
        <v>149</v>
      </c>
      <c r="F76" s="37"/>
      <c r="G76" s="37"/>
      <c r="H76" s="37"/>
      <c r="I76" s="37"/>
      <c r="J76" s="38"/>
    </row>
    <row r="77" ht="390">
      <c r="A77" s="29" t="s">
        <v>34</v>
      </c>
      <c r="B77" s="36"/>
      <c r="C77" s="37"/>
      <c r="D77" s="37"/>
      <c r="E77" s="31" t="s">
        <v>150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151</v>
      </c>
      <c r="D78" s="29"/>
      <c r="E78" s="31" t="s">
        <v>152</v>
      </c>
      <c r="F78" s="32" t="s">
        <v>97</v>
      </c>
      <c r="G78" s="33">
        <v>280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30</v>
      </c>
      <c r="B79" s="36"/>
      <c r="C79" s="37"/>
      <c r="D79" s="37"/>
      <c r="E79" s="31" t="s">
        <v>153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154</v>
      </c>
      <c r="F80" s="37"/>
      <c r="G80" s="37"/>
      <c r="H80" s="37"/>
      <c r="I80" s="37"/>
      <c r="J80" s="38"/>
    </row>
    <row r="81" ht="90">
      <c r="A81" s="29" t="s">
        <v>34</v>
      </c>
      <c r="B81" s="36"/>
      <c r="C81" s="37"/>
      <c r="D81" s="37"/>
      <c r="E81" s="31" t="s">
        <v>155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156</v>
      </c>
      <c r="D82" s="29" t="s">
        <v>27</v>
      </c>
      <c r="E82" s="31" t="s">
        <v>157</v>
      </c>
      <c r="F82" s="32" t="s">
        <v>78</v>
      </c>
      <c r="G82" s="33">
        <v>9.5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60">
      <c r="A83" s="29" t="s">
        <v>30</v>
      </c>
      <c r="B83" s="36"/>
      <c r="C83" s="37"/>
      <c r="D83" s="37"/>
      <c r="E83" s="31" t="s">
        <v>141</v>
      </c>
      <c r="F83" s="37"/>
      <c r="G83" s="37"/>
      <c r="H83" s="37"/>
      <c r="I83" s="37"/>
      <c r="J83" s="38"/>
    </row>
    <row r="84" ht="60">
      <c r="A84" s="29" t="s">
        <v>32</v>
      </c>
      <c r="B84" s="36"/>
      <c r="C84" s="37"/>
      <c r="D84" s="37"/>
      <c r="E84" s="39" t="s">
        <v>158</v>
      </c>
      <c r="F84" s="37"/>
      <c r="G84" s="37"/>
      <c r="H84" s="37"/>
      <c r="I84" s="37"/>
      <c r="J84" s="38"/>
    </row>
    <row r="85" ht="409.5">
      <c r="A85" s="29" t="s">
        <v>34</v>
      </c>
      <c r="B85" s="36"/>
      <c r="C85" s="37"/>
      <c r="D85" s="37"/>
      <c r="E85" s="31" t="s">
        <v>159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160</v>
      </c>
      <c r="D86" s="29" t="s">
        <v>27</v>
      </c>
      <c r="E86" s="31" t="s">
        <v>161</v>
      </c>
      <c r="F86" s="32" t="s">
        <v>78</v>
      </c>
      <c r="G86" s="33">
        <v>9.5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30</v>
      </c>
      <c r="B87" s="36"/>
      <c r="C87" s="37"/>
      <c r="D87" s="37"/>
      <c r="E87" s="31" t="s">
        <v>141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158</v>
      </c>
      <c r="F88" s="37"/>
      <c r="G88" s="37"/>
      <c r="H88" s="37"/>
      <c r="I88" s="37"/>
      <c r="J88" s="38"/>
    </row>
    <row r="89" ht="409.5">
      <c r="A89" s="29" t="s">
        <v>34</v>
      </c>
      <c r="B89" s="36"/>
      <c r="C89" s="37"/>
      <c r="D89" s="37"/>
      <c r="E89" s="31" t="s">
        <v>159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162</v>
      </c>
      <c r="D90" s="29" t="s">
        <v>27</v>
      </c>
      <c r="E90" s="31" t="s">
        <v>163</v>
      </c>
      <c r="F90" s="32" t="s">
        <v>78</v>
      </c>
      <c r="G90" s="33">
        <v>50.799999999999997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60">
      <c r="A91" s="29" t="s">
        <v>30</v>
      </c>
      <c r="B91" s="36"/>
      <c r="C91" s="37"/>
      <c r="D91" s="37"/>
      <c r="E91" s="31" t="s">
        <v>141</v>
      </c>
      <c r="F91" s="37"/>
      <c r="G91" s="37"/>
      <c r="H91" s="37"/>
      <c r="I91" s="37"/>
      <c r="J91" s="38"/>
    </row>
    <row r="92" ht="75">
      <c r="A92" s="29" t="s">
        <v>32</v>
      </c>
      <c r="B92" s="36"/>
      <c r="C92" s="37"/>
      <c r="D92" s="37"/>
      <c r="E92" s="39" t="s">
        <v>164</v>
      </c>
      <c r="F92" s="37"/>
      <c r="G92" s="37"/>
      <c r="H92" s="37"/>
      <c r="I92" s="37"/>
      <c r="J92" s="38"/>
    </row>
    <row r="93" ht="409.5">
      <c r="A93" s="29" t="s">
        <v>34</v>
      </c>
      <c r="B93" s="36"/>
      <c r="C93" s="37"/>
      <c r="D93" s="37"/>
      <c r="E93" s="31" t="s">
        <v>159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165</v>
      </c>
      <c r="D94" s="29" t="s">
        <v>27</v>
      </c>
      <c r="E94" s="31" t="s">
        <v>166</v>
      </c>
      <c r="F94" s="32" t="s">
        <v>78</v>
      </c>
      <c r="G94" s="33">
        <v>50.799999999999997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141</v>
      </c>
      <c r="F95" s="37"/>
      <c r="G95" s="37"/>
      <c r="H95" s="37"/>
      <c r="I95" s="37"/>
      <c r="J95" s="38"/>
    </row>
    <row r="96" ht="75">
      <c r="A96" s="29" t="s">
        <v>32</v>
      </c>
      <c r="B96" s="36"/>
      <c r="C96" s="37"/>
      <c r="D96" s="37"/>
      <c r="E96" s="39" t="s">
        <v>164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159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167</v>
      </c>
      <c r="D98" s="29" t="s">
        <v>27</v>
      </c>
      <c r="E98" s="31" t="s">
        <v>168</v>
      </c>
      <c r="F98" s="32" t="s">
        <v>78</v>
      </c>
      <c r="G98" s="33">
        <v>1003.65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30">
      <c r="A99" s="29" t="s">
        <v>30</v>
      </c>
      <c r="B99" s="36"/>
      <c r="C99" s="37"/>
      <c r="D99" s="37"/>
      <c r="E99" s="31" t="s">
        <v>169</v>
      </c>
      <c r="F99" s="37"/>
      <c r="G99" s="37"/>
      <c r="H99" s="37"/>
      <c r="I99" s="37"/>
      <c r="J99" s="38"/>
    </row>
    <row r="100" ht="30">
      <c r="A100" s="29" t="s">
        <v>32</v>
      </c>
      <c r="B100" s="36"/>
      <c r="C100" s="37"/>
      <c r="D100" s="37"/>
      <c r="E100" s="39" t="s">
        <v>170</v>
      </c>
      <c r="F100" s="37"/>
      <c r="G100" s="37"/>
      <c r="H100" s="37"/>
      <c r="I100" s="37"/>
      <c r="J100" s="38"/>
    </row>
    <row r="101" ht="375">
      <c r="A101" s="29" t="s">
        <v>34</v>
      </c>
      <c r="B101" s="36"/>
      <c r="C101" s="37"/>
      <c r="D101" s="37"/>
      <c r="E101" s="31" t="s">
        <v>171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172</v>
      </c>
      <c r="D102" s="29"/>
      <c r="E102" s="31" t="s">
        <v>173</v>
      </c>
      <c r="F102" s="32" t="s">
        <v>78</v>
      </c>
      <c r="G102" s="33">
        <v>86.730000000000004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174</v>
      </c>
      <c r="F103" s="37"/>
      <c r="G103" s="37"/>
      <c r="H103" s="37"/>
      <c r="I103" s="37"/>
      <c r="J103" s="38"/>
    </row>
    <row r="104" ht="105">
      <c r="A104" s="29" t="s">
        <v>32</v>
      </c>
      <c r="B104" s="36"/>
      <c r="C104" s="37"/>
      <c r="D104" s="37"/>
      <c r="E104" s="39" t="s">
        <v>175</v>
      </c>
      <c r="F104" s="37"/>
      <c r="G104" s="37"/>
      <c r="H104" s="37"/>
      <c r="I104" s="37"/>
      <c r="J104" s="38"/>
    </row>
    <row r="105" ht="300">
      <c r="A105" s="29" t="s">
        <v>34</v>
      </c>
      <c r="B105" s="36"/>
      <c r="C105" s="37"/>
      <c r="D105" s="37"/>
      <c r="E105" s="31" t="s">
        <v>176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177</v>
      </c>
      <c r="D106" s="29"/>
      <c r="E106" s="31" t="s">
        <v>178</v>
      </c>
      <c r="F106" s="32" t="s">
        <v>78</v>
      </c>
      <c r="G106" s="33">
        <v>26.709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179</v>
      </c>
      <c r="F107" s="37"/>
      <c r="G107" s="37"/>
      <c r="H107" s="37"/>
      <c r="I107" s="37"/>
      <c r="J107" s="38"/>
    </row>
    <row r="108" ht="60">
      <c r="A108" s="29" t="s">
        <v>32</v>
      </c>
      <c r="B108" s="36"/>
      <c r="C108" s="37"/>
      <c r="D108" s="37"/>
      <c r="E108" s="39" t="s">
        <v>180</v>
      </c>
      <c r="F108" s="37"/>
      <c r="G108" s="37"/>
      <c r="H108" s="37"/>
      <c r="I108" s="37"/>
      <c r="J108" s="38"/>
    </row>
    <row r="109" ht="390">
      <c r="A109" s="29" t="s">
        <v>34</v>
      </c>
      <c r="B109" s="36"/>
      <c r="C109" s="37"/>
      <c r="D109" s="37"/>
      <c r="E109" s="31" t="s">
        <v>181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182</v>
      </c>
      <c r="D110" s="29" t="s">
        <v>27</v>
      </c>
      <c r="E110" s="31" t="s">
        <v>183</v>
      </c>
      <c r="F110" s="32" t="s">
        <v>97</v>
      </c>
      <c r="G110" s="33">
        <v>10301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60">
      <c r="A111" s="29" t="s">
        <v>30</v>
      </c>
      <c r="B111" s="36"/>
      <c r="C111" s="37"/>
      <c r="D111" s="37"/>
      <c r="E111" s="31" t="s">
        <v>184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185</v>
      </c>
      <c r="F112" s="37"/>
      <c r="G112" s="37"/>
      <c r="H112" s="37"/>
      <c r="I112" s="37"/>
      <c r="J112" s="38"/>
    </row>
    <row r="113" ht="30">
      <c r="A113" s="29" t="s">
        <v>34</v>
      </c>
      <c r="B113" s="36"/>
      <c r="C113" s="37"/>
      <c r="D113" s="37"/>
      <c r="E113" s="31" t="s">
        <v>186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187</v>
      </c>
      <c r="D114" s="29" t="s">
        <v>27</v>
      </c>
      <c r="E114" s="31" t="s">
        <v>188</v>
      </c>
      <c r="F114" s="32" t="s">
        <v>97</v>
      </c>
      <c r="G114" s="33">
        <v>334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189</v>
      </c>
      <c r="F116" s="37"/>
      <c r="G116" s="37"/>
      <c r="H116" s="37"/>
      <c r="I116" s="37"/>
      <c r="J116" s="38"/>
    </row>
    <row r="117" ht="45">
      <c r="A117" s="29" t="s">
        <v>34</v>
      </c>
      <c r="B117" s="36"/>
      <c r="C117" s="37"/>
      <c r="D117" s="37"/>
      <c r="E117" s="31" t="s">
        <v>190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191</v>
      </c>
      <c r="D118" s="29" t="s">
        <v>27</v>
      </c>
      <c r="E118" s="31" t="s">
        <v>192</v>
      </c>
      <c r="F118" s="32" t="s">
        <v>97</v>
      </c>
      <c r="G118" s="33">
        <v>334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 ht="30">
      <c r="A120" s="29" t="s">
        <v>32</v>
      </c>
      <c r="B120" s="36"/>
      <c r="C120" s="37"/>
      <c r="D120" s="37"/>
      <c r="E120" s="39" t="s">
        <v>193</v>
      </c>
      <c r="F120" s="37"/>
      <c r="G120" s="37"/>
      <c r="H120" s="37"/>
      <c r="I120" s="37"/>
      <c r="J120" s="38"/>
    </row>
    <row r="121" ht="30">
      <c r="A121" s="29" t="s">
        <v>34</v>
      </c>
      <c r="B121" s="36"/>
      <c r="C121" s="37"/>
      <c r="D121" s="37"/>
      <c r="E121" s="31" t="s">
        <v>194</v>
      </c>
      <c r="F121" s="37"/>
      <c r="G121" s="37"/>
      <c r="H121" s="37"/>
      <c r="I121" s="37"/>
      <c r="J121" s="38"/>
    </row>
    <row r="122">
      <c r="A122" s="23" t="s">
        <v>22</v>
      </c>
      <c r="B122" s="24"/>
      <c r="C122" s="25" t="s">
        <v>195</v>
      </c>
      <c r="D122" s="26"/>
      <c r="E122" s="23" t="s">
        <v>196</v>
      </c>
      <c r="F122" s="26"/>
      <c r="G122" s="26"/>
      <c r="H122" s="26"/>
      <c r="I122" s="27">
        <f>SUMIFS(I123:I134,A123:A134,"P")</f>
        <v>0</v>
      </c>
      <c r="J122" s="28"/>
    </row>
    <row r="123">
      <c r="A123" s="29" t="s">
        <v>25</v>
      </c>
      <c r="B123" s="29">
        <v>29</v>
      </c>
      <c r="C123" s="30" t="s">
        <v>197</v>
      </c>
      <c r="D123" s="29" t="s">
        <v>27</v>
      </c>
      <c r="E123" s="31" t="s">
        <v>198</v>
      </c>
      <c r="F123" s="32" t="s">
        <v>136</v>
      </c>
      <c r="G123" s="33">
        <v>335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150">
      <c r="A124" s="29" t="s">
        <v>30</v>
      </c>
      <c r="B124" s="36"/>
      <c r="C124" s="37"/>
      <c r="D124" s="37"/>
      <c r="E124" s="31" t="s">
        <v>199</v>
      </c>
      <c r="F124" s="37"/>
      <c r="G124" s="37"/>
      <c r="H124" s="37"/>
      <c r="I124" s="37"/>
      <c r="J124" s="38"/>
    </row>
    <row r="125">
      <c r="A125" s="29" t="s">
        <v>32</v>
      </c>
      <c r="B125" s="36"/>
      <c r="C125" s="37"/>
      <c r="D125" s="37"/>
      <c r="E125" s="39" t="s">
        <v>200</v>
      </c>
      <c r="F125" s="37"/>
      <c r="G125" s="37"/>
      <c r="H125" s="37"/>
      <c r="I125" s="37"/>
      <c r="J125" s="38"/>
    </row>
    <row r="126" ht="195">
      <c r="A126" s="29" t="s">
        <v>34</v>
      </c>
      <c r="B126" s="36"/>
      <c r="C126" s="37"/>
      <c r="D126" s="37"/>
      <c r="E126" s="31" t="s">
        <v>201</v>
      </c>
      <c r="F126" s="37"/>
      <c r="G126" s="37"/>
      <c r="H126" s="37"/>
      <c r="I126" s="37"/>
      <c r="J126" s="38"/>
    </row>
    <row r="127">
      <c r="A127" s="29" t="s">
        <v>25</v>
      </c>
      <c r="B127" s="29">
        <v>30</v>
      </c>
      <c r="C127" s="30" t="s">
        <v>202</v>
      </c>
      <c r="D127" s="29" t="s">
        <v>27</v>
      </c>
      <c r="E127" s="31" t="s">
        <v>203</v>
      </c>
      <c r="F127" s="32" t="s">
        <v>97</v>
      </c>
      <c r="G127" s="33">
        <v>837.5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30</v>
      </c>
      <c r="B128" s="36"/>
      <c r="C128" s="37"/>
      <c r="D128" s="37"/>
      <c r="E128" s="31" t="s">
        <v>204</v>
      </c>
      <c r="F128" s="37"/>
      <c r="G128" s="37"/>
      <c r="H128" s="37"/>
      <c r="I128" s="37"/>
      <c r="J128" s="38"/>
    </row>
    <row r="129">
      <c r="A129" s="29" t="s">
        <v>32</v>
      </c>
      <c r="B129" s="36"/>
      <c r="C129" s="37"/>
      <c r="D129" s="37"/>
      <c r="E129" s="39" t="s">
        <v>205</v>
      </c>
      <c r="F129" s="37"/>
      <c r="G129" s="37"/>
      <c r="H129" s="37"/>
      <c r="I129" s="37"/>
      <c r="J129" s="38"/>
    </row>
    <row r="130" ht="150">
      <c r="A130" s="29" t="s">
        <v>34</v>
      </c>
      <c r="B130" s="36"/>
      <c r="C130" s="37"/>
      <c r="D130" s="37"/>
      <c r="E130" s="31" t="s">
        <v>206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202</v>
      </c>
      <c r="D131" s="29" t="s">
        <v>45</v>
      </c>
      <c r="E131" s="31" t="s">
        <v>203</v>
      </c>
      <c r="F131" s="32" t="s">
        <v>97</v>
      </c>
      <c r="G131" s="33">
        <v>2341.8499999999999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60">
      <c r="A132" s="29" t="s">
        <v>30</v>
      </c>
      <c r="B132" s="36"/>
      <c r="C132" s="37"/>
      <c r="D132" s="37"/>
      <c r="E132" s="31" t="s">
        <v>207</v>
      </c>
      <c r="F132" s="37"/>
      <c r="G132" s="37"/>
      <c r="H132" s="37"/>
      <c r="I132" s="37"/>
      <c r="J132" s="38"/>
    </row>
    <row r="133" ht="30">
      <c r="A133" s="29" t="s">
        <v>32</v>
      </c>
      <c r="B133" s="36"/>
      <c r="C133" s="37"/>
      <c r="D133" s="37"/>
      <c r="E133" s="39" t="s">
        <v>208</v>
      </c>
      <c r="F133" s="37"/>
      <c r="G133" s="37"/>
      <c r="H133" s="37"/>
      <c r="I133" s="37"/>
      <c r="J133" s="38"/>
    </row>
    <row r="134" ht="150">
      <c r="A134" s="29" t="s">
        <v>34</v>
      </c>
      <c r="B134" s="36"/>
      <c r="C134" s="37"/>
      <c r="D134" s="37"/>
      <c r="E134" s="31" t="s">
        <v>206</v>
      </c>
      <c r="F134" s="37"/>
      <c r="G134" s="37"/>
      <c r="H134" s="37"/>
      <c r="I134" s="37"/>
      <c r="J134" s="38"/>
    </row>
    <row r="135">
      <c r="A135" s="23" t="s">
        <v>22</v>
      </c>
      <c r="B135" s="24"/>
      <c r="C135" s="25" t="s">
        <v>209</v>
      </c>
      <c r="D135" s="26"/>
      <c r="E135" s="23" t="s">
        <v>210</v>
      </c>
      <c r="F135" s="26"/>
      <c r="G135" s="26"/>
      <c r="H135" s="26"/>
      <c r="I135" s="27">
        <f>SUMIFS(I136:I143,A136:A143,"P")</f>
        <v>0</v>
      </c>
      <c r="J135" s="28"/>
    </row>
    <row r="136">
      <c r="A136" s="29" t="s">
        <v>25</v>
      </c>
      <c r="B136" s="29">
        <v>32</v>
      </c>
      <c r="C136" s="30" t="s">
        <v>211</v>
      </c>
      <c r="D136" s="29" t="s">
        <v>27</v>
      </c>
      <c r="E136" s="31" t="s">
        <v>212</v>
      </c>
      <c r="F136" s="32" t="s">
        <v>78</v>
      </c>
      <c r="G136" s="33">
        <v>29.100000000000001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30">
      <c r="A137" s="29" t="s">
        <v>30</v>
      </c>
      <c r="B137" s="36"/>
      <c r="C137" s="37"/>
      <c r="D137" s="37"/>
      <c r="E137" s="31" t="s">
        <v>213</v>
      </c>
      <c r="F137" s="37"/>
      <c r="G137" s="37"/>
      <c r="H137" s="37"/>
      <c r="I137" s="37"/>
      <c r="J137" s="38"/>
    </row>
    <row r="138">
      <c r="A138" s="29" t="s">
        <v>32</v>
      </c>
      <c r="B138" s="36"/>
      <c r="C138" s="37"/>
      <c r="D138" s="37"/>
      <c r="E138" s="39" t="s">
        <v>214</v>
      </c>
      <c r="F138" s="37"/>
      <c r="G138" s="37"/>
      <c r="H138" s="37"/>
      <c r="I138" s="37"/>
      <c r="J138" s="38"/>
    </row>
    <row r="139" ht="409.5">
      <c r="A139" s="29" t="s">
        <v>34</v>
      </c>
      <c r="B139" s="36"/>
      <c r="C139" s="37"/>
      <c r="D139" s="37"/>
      <c r="E139" s="31" t="s">
        <v>215</v>
      </c>
      <c r="F139" s="37"/>
      <c r="G139" s="37"/>
      <c r="H139" s="37"/>
      <c r="I139" s="37"/>
      <c r="J139" s="38"/>
    </row>
    <row r="140">
      <c r="A140" s="29" t="s">
        <v>25</v>
      </c>
      <c r="B140" s="29">
        <v>33</v>
      </c>
      <c r="C140" s="30" t="s">
        <v>216</v>
      </c>
      <c r="D140" s="29" t="s">
        <v>27</v>
      </c>
      <c r="E140" s="31" t="s">
        <v>217</v>
      </c>
      <c r="F140" s="32" t="s">
        <v>78</v>
      </c>
      <c r="G140" s="33">
        <v>9.1999999999999993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31" t="s">
        <v>218</v>
      </c>
      <c r="F141" s="37"/>
      <c r="G141" s="37"/>
      <c r="H141" s="37"/>
      <c r="I141" s="37"/>
      <c r="J141" s="38"/>
    </row>
    <row r="142" ht="60">
      <c r="A142" s="29" t="s">
        <v>32</v>
      </c>
      <c r="B142" s="36"/>
      <c r="C142" s="37"/>
      <c r="D142" s="37"/>
      <c r="E142" s="39" t="s">
        <v>219</v>
      </c>
      <c r="F142" s="37"/>
      <c r="G142" s="37"/>
      <c r="H142" s="37"/>
      <c r="I142" s="37"/>
      <c r="J142" s="38"/>
    </row>
    <row r="143" ht="105">
      <c r="A143" s="29" t="s">
        <v>34</v>
      </c>
      <c r="B143" s="36"/>
      <c r="C143" s="37"/>
      <c r="D143" s="37"/>
      <c r="E143" s="31" t="s">
        <v>220</v>
      </c>
      <c r="F143" s="37"/>
      <c r="G143" s="37"/>
      <c r="H143" s="37"/>
      <c r="I143" s="37"/>
      <c r="J143" s="38"/>
    </row>
    <row r="144">
      <c r="A144" s="23" t="s">
        <v>22</v>
      </c>
      <c r="B144" s="24"/>
      <c r="C144" s="25" t="s">
        <v>221</v>
      </c>
      <c r="D144" s="26"/>
      <c r="E144" s="23" t="s">
        <v>222</v>
      </c>
      <c r="F144" s="26"/>
      <c r="G144" s="26"/>
      <c r="H144" s="26"/>
      <c r="I144" s="27">
        <f>SUMIFS(I145:I176,A145:A176,"P")</f>
        <v>0</v>
      </c>
      <c r="J144" s="28"/>
    </row>
    <row r="145">
      <c r="A145" s="29" t="s">
        <v>25</v>
      </c>
      <c r="B145" s="29">
        <v>34</v>
      </c>
      <c r="C145" s="30" t="s">
        <v>223</v>
      </c>
      <c r="D145" s="29" t="s">
        <v>27</v>
      </c>
      <c r="E145" s="31" t="s">
        <v>224</v>
      </c>
      <c r="F145" s="32" t="s">
        <v>97</v>
      </c>
      <c r="G145" s="33">
        <v>9554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 ht="45">
      <c r="A147" s="29" t="s">
        <v>32</v>
      </c>
      <c r="B147" s="36"/>
      <c r="C147" s="37"/>
      <c r="D147" s="37"/>
      <c r="E147" s="39" t="s">
        <v>226</v>
      </c>
      <c r="F147" s="37"/>
      <c r="G147" s="37"/>
      <c r="H147" s="37"/>
      <c r="I147" s="37"/>
      <c r="J147" s="38"/>
    </row>
    <row r="148" ht="90">
      <c r="A148" s="29" t="s">
        <v>34</v>
      </c>
      <c r="B148" s="36"/>
      <c r="C148" s="37"/>
      <c r="D148" s="37"/>
      <c r="E148" s="31" t="s">
        <v>227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223</v>
      </c>
      <c r="D149" s="29" t="s">
        <v>45</v>
      </c>
      <c r="E149" s="31" t="s">
        <v>224</v>
      </c>
      <c r="F149" s="32" t="s">
        <v>97</v>
      </c>
      <c r="G149" s="33">
        <v>10301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228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229</v>
      </c>
      <c r="F151" s="37"/>
      <c r="G151" s="37"/>
      <c r="H151" s="37"/>
      <c r="I151" s="37"/>
      <c r="J151" s="38"/>
    </row>
    <row r="152" ht="90">
      <c r="A152" s="29" t="s">
        <v>34</v>
      </c>
      <c r="B152" s="36"/>
      <c r="C152" s="37"/>
      <c r="D152" s="37"/>
      <c r="E152" s="31" t="s">
        <v>227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230</v>
      </c>
      <c r="D153" s="29" t="s">
        <v>27</v>
      </c>
      <c r="E153" s="31" t="s">
        <v>231</v>
      </c>
      <c r="F153" s="32" t="s">
        <v>97</v>
      </c>
      <c r="G153" s="33">
        <v>9524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232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233</v>
      </c>
      <c r="F155" s="37"/>
      <c r="G155" s="37"/>
      <c r="H155" s="37"/>
      <c r="I155" s="37"/>
      <c r="J155" s="38"/>
    </row>
    <row r="156" ht="120">
      <c r="A156" s="29" t="s">
        <v>34</v>
      </c>
      <c r="B156" s="36"/>
      <c r="C156" s="37"/>
      <c r="D156" s="37"/>
      <c r="E156" s="31" t="s">
        <v>234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235</v>
      </c>
      <c r="D157" s="29" t="s">
        <v>27</v>
      </c>
      <c r="E157" s="31" t="s">
        <v>236</v>
      </c>
      <c r="F157" s="32" t="s">
        <v>97</v>
      </c>
      <c r="G157" s="33">
        <v>19978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237</v>
      </c>
      <c r="F158" s="37"/>
      <c r="G158" s="37"/>
      <c r="H158" s="37"/>
      <c r="I158" s="37"/>
      <c r="J158" s="38"/>
    </row>
    <row r="159">
      <c r="A159" s="29" t="s">
        <v>32</v>
      </c>
      <c r="B159" s="36"/>
      <c r="C159" s="37"/>
      <c r="D159" s="37"/>
      <c r="E159" s="39" t="s">
        <v>238</v>
      </c>
      <c r="F159" s="37"/>
      <c r="G159" s="37"/>
      <c r="H159" s="37"/>
      <c r="I159" s="37"/>
      <c r="J159" s="38"/>
    </row>
    <row r="160" ht="75">
      <c r="A160" s="29" t="s">
        <v>34</v>
      </c>
      <c r="B160" s="36"/>
      <c r="C160" s="37"/>
      <c r="D160" s="37"/>
      <c r="E160" s="31" t="s">
        <v>239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240</v>
      </c>
      <c r="D161" s="29" t="s">
        <v>27</v>
      </c>
      <c r="E161" s="31" t="s">
        <v>241</v>
      </c>
      <c r="F161" s="32" t="s">
        <v>97</v>
      </c>
      <c r="G161" s="33">
        <v>9989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242</v>
      </c>
      <c r="F162" s="37"/>
      <c r="G162" s="37"/>
      <c r="H162" s="37"/>
      <c r="I162" s="37"/>
      <c r="J162" s="38"/>
    </row>
    <row r="163" ht="45">
      <c r="A163" s="29" t="s">
        <v>32</v>
      </c>
      <c r="B163" s="36"/>
      <c r="C163" s="37"/>
      <c r="D163" s="37"/>
      <c r="E163" s="39" t="s">
        <v>243</v>
      </c>
      <c r="F163" s="37"/>
      <c r="G163" s="37"/>
      <c r="H163" s="37"/>
      <c r="I163" s="37"/>
      <c r="J163" s="38"/>
    </row>
    <row r="164" ht="195">
      <c r="A164" s="29" t="s">
        <v>34</v>
      </c>
      <c r="B164" s="36"/>
      <c r="C164" s="37"/>
      <c r="D164" s="37"/>
      <c r="E164" s="31" t="s">
        <v>244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245</v>
      </c>
      <c r="D165" s="29" t="s">
        <v>27</v>
      </c>
      <c r="E165" s="31" t="s">
        <v>246</v>
      </c>
      <c r="F165" s="32" t="s">
        <v>97</v>
      </c>
      <c r="G165" s="33">
        <v>9989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247</v>
      </c>
      <c r="F166" s="37"/>
      <c r="G166" s="37"/>
      <c r="H166" s="37"/>
      <c r="I166" s="37"/>
      <c r="J166" s="38"/>
    </row>
    <row r="167" ht="45">
      <c r="A167" s="29" t="s">
        <v>32</v>
      </c>
      <c r="B167" s="36"/>
      <c r="C167" s="37"/>
      <c r="D167" s="37"/>
      <c r="E167" s="39" t="s">
        <v>248</v>
      </c>
      <c r="F167" s="37"/>
      <c r="G167" s="37"/>
      <c r="H167" s="37"/>
      <c r="I167" s="37"/>
      <c r="J167" s="38"/>
    </row>
    <row r="168" ht="195">
      <c r="A168" s="29" t="s">
        <v>34</v>
      </c>
      <c r="B168" s="36"/>
      <c r="C168" s="37"/>
      <c r="D168" s="37"/>
      <c r="E168" s="31" t="s">
        <v>244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249</v>
      </c>
      <c r="D169" s="29" t="s">
        <v>27</v>
      </c>
      <c r="E169" s="31" t="s">
        <v>250</v>
      </c>
      <c r="F169" s="32" t="s">
        <v>97</v>
      </c>
      <c r="G169" s="33">
        <v>9524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251</v>
      </c>
      <c r="F170" s="37"/>
      <c r="G170" s="37"/>
      <c r="H170" s="37"/>
      <c r="I170" s="37"/>
      <c r="J170" s="38"/>
    </row>
    <row r="171">
      <c r="A171" s="29" t="s">
        <v>32</v>
      </c>
      <c r="B171" s="36"/>
      <c r="C171" s="37"/>
      <c r="D171" s="37"/>
      <c r="E171" s="39" t="s">
        <v>252</v>
      </c>
      <c r="F171" s="37"/>
      <c r="G171" s="37"/>
      <c r="H171" s="37"/>
      <c r="I171" s="37"/>
      <c r="J171" s="38"/>
    </row>
    <row r="172" ht="165">
      <c r="A172" s="29" t="s">
        <v>34</v>
      </c>
      <c r="B172" s="36"/>
      <c r="C172" s="37"/>
      <c r="D172" s="37"/>
      <c r="E172" s="31" t="s">
        <v>253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254</v>
      </c>
      <c r="D173" s="29" t="s">
        <v>27</v>
      </c>
      <c r="E173" s="31" t="s">
        <v>255</v>
      </c>
      <c r="F173" s="32" t="s">
        <v>97</v>
      </c>
      <c r="G173" s="33">
        <v>30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256</v>
      </c>
      <c r="F174" s="37"/>
      <c r="G174" s="37"/>
      <c r="H174" s="37"/>
      <c r="I174" s="37"/>
      <c r="J174" s="38"/>
    </row>
    <row r="175">
      <c r="A175" s="29" t="s">
        <v>32</v>
      </c>
      <c r="B175" s="36"/>
      <c r="C175" s="37"/>
      <c r="D175" s="37"/>
      <c r="E175" s="39" t="s">
        <v>257</v>
      </c>
      <c r="F175" s="37"/>
      <c r="G175" s="37"/>
      <c r="H175" s="37"/>
      <c r="I175" s="37"/>
      <c r="J175" s="38"/>
    </row>
    <row r="176" ht="225">
      <c r="A176" s="29" t="s">
        <v>34</v>
      </c>
      <c r="B176" s="36"/>
      <c r="C176" s="37"/>
      <c r="D176" s="37"/>
      <c r="E176" s="31" t="s">
        <v>258</v>
      </c>
      <c r="F176" s="37"/>
      <c r="G176" s="37"/>
      <c r="H176" s="37"/>
      <c r="I176" s="37"/>
      <c r="J176" s="38"/>
    </row>
    <row r="177">
      <c r="A177" s="23" t="s">
        <v>22</v>
      </c>
      <c r="B177" s="24"/>
      <c r="C177" s="25" t="s">
        <v>259</v>
      </c>
      <c r="D177" s="26"/>
      <c r="E177" s="23" t="s">
        <v>260</v>
      </c>
      <c r="F177" s="26"/>
      <c r="G177" s="26"/>
      <c r="H177" s="26"/>
      <c r="I177" s="27">
        <f>SUMIFS(I178:I197,A178:A197,"P")</f>
        <v>0</v>
      </c>
      <c r="J177" s="28"/>
    </row>
    <row r="178">
      <c r="A178" s="29" t="s">
        <v>25</v>
      </c>
      <c r="B178" s="29">
        <v>42</v>
      </c>
      <c r="C178" s="30" t="s">
        <v>261</v>
      </c>
      <c r="D178" s="29" t="s">
        <v>27</v>
      </c>
      <c r="E178" s="31" t="s">
        <v>262</v>
      </c>
      <c r="F178" s="32" t="s">
        <v>136</v>
      </c>
      <c r="G178" s="33">
        <v>17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263</v>
      </c>
      <c r="F179" s="37"/>
      <c r="G179" s="37"/>
      <c r="H179" s="37"/>
      <c r="I179" s="37"/>
      <c r="J179" s="38"/>
    </row>
    <row r="180">
      <c r="A180" s="29" t="s">
        <v>32</v>
      </c>
      <c r="B180" s="36"/>
      <c r="C180" s="37"/>
      <c r="D180" s="37"/>
      <c r="E180" s="39" t="s">
        <v>264</v>
      </c>
      <c r="F180" s="37"/>
      <c r="G180" s="37"/>
      <c r="H180" s="37"/>
      <c r="I180" s="37"/>
      <c r="J180" s="38"/>
    </row>
    <row r="181" ht="330">
      <c r="A181" s="29" t="s">
        <v>34</v>
      </c>
      <c r="B181" s="36"/>
      <c r="C181" s="37"/>
      <c r="D181" s="37"/>
      <c r="E181" s="31" t="s">
        <v>265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266</v>
      </c>
      <c r="D182" s="29" t="s">
        <v>27</v>
      </c>
      <c r="E182" s="31" t="s">
        <v>267</v>
      </c>
      <c r="F182" s="32" t="s">
        <v>136</v>
      </c>
      <c r="G182" s="33">
        <v>74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268</v>
      </c>
      <c r="F183" s="37"/>
      <c r="G183" s="37"/>
      <c r="H183" s="37"/>
      <c r="I183" s="37"/>
      <c r="J183" s="38"/>
    </row>
    <row r="184">
      <c r="A184" s="29" t="s">
        <v>32</v>
      </c>
      <c r="B184" s="36"/>
      <c r="C184" s="37"/>
      <c r="D184" s="37"/>
      <c r="E184" s="39" t="s">
        <v>269</v>
      </c>
      <c r="F184" s="37"/>
      <c r="G184" s="37"/>
      <c r="H184" s="37"/>
      <c r="I184" s="37"/>
      <c r="J184" s="38"/>
    </row>
    <row r="185" ht="315">
      <c r="A185" s="29" t="s">
        <v>34</v>
      </c>
      <c r="B185" s="36"/>
      <c r="C185" s="37"/>
      <c r="D185" s="37"/>
      <c r="E185" s="31" t="s">
        <v>270</v>
      </c>
      <c r="F185" s="37"/>
      <c r="G185" s="37"/>
      <c r="H185" s="37"/>
      <c r="I185" s="37"/>
      <c r="J185" s="38"/>
    </row>
    <row r="186">
      <c r="A186" s="29" t="s">
        <v>25</v>
      </c>
      <c r="B186" s="29">
        <v>44</v>
      </c>
      <c r="C186" s="30" t="s">
        <v>271</v>
      </c>
      <c r="D186" s="29" t="s">
        <v>27</v>
      </c>
      <c r="E186" s="31" t="s">
        <v>272</v>
      </c>
      <c r="F186" s="32" t="s">
        <v>273</v>
      </c>
      <c r="G186" s="33">
        <v>4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274</v>
      </c>
      <c r="F187" s="37"/>
      <c r="G187" s="37"/>
      <c r="H187" s="37"/>
      <c r="I187" s="37"/>
      <c r="J187" s="38"/>
    </row>
    <row r="188">
      <c r="A188" s="29" t="s">
        <v>32</v>
      </c>
      <c r="B188" s="36"/>
      <c r="C188" s="37"/>
      <c r="D188" s="37"/>
      <c r="E188" s="39" t="s">
        <v>275</v>
      </c>
      <c r="F188" s="37"/>
      <c r="G188" s="37"/>
      <c r="H188" s="37"/>
      <c r="I188" s="37"/>
      <c r="J188" s="38"/>
    </row>
    <row r="189" ht="105">
      <c r="A189" s="29" t="s">
        <v>34</v>
      </c>
      <c r="B189" s="36"/>
      <c r="C189" s="37"/>
      <c r="D189" s="37"/>
      <c r="E189" s="31" t="s">
        <v>276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277</v>
      </c>
      <c r="D190" s="29" t="s">
        <v>27</v>
      </c>
      <c r="E190" s="31" t="s">
        <v>278</v>
      </c>
      <c r="F190" s="32" t="s">
        <v>273</v>
      </c>
      <c r="G190" s="33">
        <v>2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279</v>
      </c>
      <c r="F191" s="37"/>
      <c r="G191" s="37"/>
      <c r="H191" s="37"/>
      <c r="I191" s="37"/>
      <c r="J191" s="38"/>
    </row>
    <row r="192">
      <c r="A192" s="29" t="s">
        <v>32</v>
      </c>
      <c r="B192" s="36"/>
      <c r="C192" s="37"/>
      <c r="D192" s="37"/>
      <c r="E192" s="39" t="s">
        <v>68</v>
      </c>
      <c r="F192" s="37"/>
      <c r="G192" s="37"/>
      <c r="H192" s="37"/>
      <c r="I192" s="37"/>
      <c r="J192" s="38"/>
    </row>
    <row r="193" ht="90">
      <c r="A193" s="29" t="s">
        <v>34</v>
      </c>
      <c r="B193" s="36"/>
      <c r="C193" s="37"/>
      <c r="D193" s="37"/>
      <c r="E193" s="31" t="s">
        <v>280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281</v>
      </c>
      <c r="D194" s="29" t="s">
        <v>27</v>
      </c>
      <c r="E194" s="31" t="s">
        <v>282</v>
      </c>
      <c r="F194" s="32" t="s">
        <v>273</v>
      </c>
      <c r="G194" s="33">
        <v>2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43" t="s">
        <v>27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68</v>
      </c>
      <c r="F196" s="37"/>
      <c r="G196" s="37"/>
      <c r="H196" s="37"/>
      <c r="I196" s="37"/>
      <c r="J196" s="38"/>
    </row>
    <row r="197" ht="315">
      <c r="A197" s="29" t="s">
        <v>34</v>
      </c>
      <c r="B197" s="36"/>
      <c r="C197" s="37"/>
      <c r="D197" s="37"/>
      <c r="E197" s="31" t="s">
        <v>283</v>
      </c>
      <c r="F197" s="37"/>
      <c r="G197" s="37"/>
      <c r="H197" s="37"/>
      <c r="I197" s="37"/>
      <c r="J197" s="38"/>
    </row>
    <row r="198">
      <c r="A198" s="23" t="s">
        <v>22</v>
      </c>
      <c r="B198" s="24"/>
      <c r="C198" s="25" t="s">
        <v>284</v>
      </c>
      <c r="D198" s="26"/>
      <c r="E198" s="23" t="s">
        <v>285</v>
      </c>
      <c r="F198" s="26"/>
      <c r="G198" s="26"/>
      <c r="H198" s="26"/>
      <c r="I198" s="27">
        <f>SUMIFS(I199:I290,A199:A290,"P")</f>
        <v>0</v>
      </c>
      <c r="J198" s="28"/>
    </row>
    <row r="199" ht="30">
      <c r="A199" s="29" t="s">
        <v>25</v>
      </c>
      <c r="B199" s="29">
        <v>47</v>
      </c>
      <c r="C199" s="30" t="s">
        <v>286</v>
      </c>
      <c r="D199" s="29" t="s">
        <v>27</v>
      </c>
      <c r="E199" s="31" t="s">
        <v>287</v>
      </c>
      <c r="F199" s="32" t="s">
        <v>136</v>
      </c>
      <c r="G199" s="33">
        <v>98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31" t="s">
        <v>288</v>
      </c>
      <c r="F200" s="37"/>
      <c r="G200" s="37"/>
      <c r="H200" s="37"/>
      <c r="I200" s="37"/>
      <c r="J200" s="38"/>
    </row>
    <row r="201">
      <c r="A201" s="29" t="s">
        <v>32</v>
      </c>
      <c r="B201" s="36"/>
      <c r="C201" s="37"/>
      <c r="D201" s="37"/>
      <c r="E201" s="39" t="s">
        <v>289</v>
      </c>
      <c r="F201" s="37"/>
      <c r="G201" s="37"/>
      <c r="H201" s="37"/>
      <c r="I201" s="37"/>
      <c r="J201" s="38"/>
    </row>
    <row r="202" ht="45">
      <c r="A202" s="29" t="s">
        <v>34</v>
      </c>
      <c r="B202" s="36"/>
      <c r="C202" s="37"/>
      <c r="D202" s="37"/>
      <c r="E202" s="31" t="s">
        <v>290</v>
      </c>
      <c r="F202" s="37"/>
      <c r="G202" s="37"/>
      <c r="H202" s="37"/>
      <c r="I202" s="37"/>
      <c r="J202" s="38"/>
    </row>
    <row r="203" ht="30">
      <c r="A203" s="29" t="s">
        <v>25</v>
      </c>
      <c r="B203" s="29">
        <v>48</v>
      </c>
      <c r="C203" s="30" t="s">
        <v>291</v>
      </c>
      <c r="D203" s="29" t="s">
        <v>27</v>
      </c>
      <c r="E203" s="31" t="s">
        <v>292</v>
      </c>
      <c r="F203" s="32" t="s">
        <v>136</v>
      </c>
      <c r="G203" s="33">
        <v>98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43" t="s">
        <v>27</v>
      </c>
      <c r="F204" s="37"/>
      <c r="G204" s="37"/>
      <c r="H204" s="37"/>
      <c r="I204" s="37"/>
      <c r="J204" s="38"/>
    </row>
    <row r="205">
      <c r="A205" s="29" t="s">
        <v>32</v>
      </c>
      <c r="B205" s="36"/>
      <c r="C205" s="37"/>
      <c r="D205" s="37"/>
      <c r="E205" s="39" t="s">
        <v>289</v>
      </c>
      <c r="F205" s="37"/>
      <c r="G205" s="37"/>
      <c r="H205" s="37"/>
      <c r="I205" s="37"/>
      <c r="J205" s="38"/>
    </row>
    <row r="206" ht="225">
      <c r="A206" s="29" t="s">
        <v>34</v>
      </c>
      <c r="B206" s="36"/>
      <c r="C206" s="37"/>
      <c r="D206" s="37"/>
      <c r="E206" s="31" t="s">
        <v>293</v>
      </c>
      <c r="F206" s="37"/>
      <c r="G206" s="37"/>
      <c r="H206" s="37"/>
      <c r="I206" s="37"/>
      <c r="J206" s="38"/>
    </row>
    <row r="207">
      <c r="A207" s="29" t="s">
        <v>25</v>
      </c>
      <c r="B207" s="29">
        <v>49</v>
      </c>
      <c r="C207" s="30" t="s">
        <v>294</v>
      </c>
      <c r="D207" s="29" t="s">
        <v>27</v>
      </c>
      <c r="E207" s="31" t="s">
        <v>295</v>
      </c>
      <c r="F207" s="32" t="s">
        <v>273</v>
      </c>
      <c r="G207" s="33">
        <v>10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43" t="s">
        <v>27</v>
      </c>
      <c r="F208" s="37"/>
      <c r="G208" s="37"/>
      <c r="H208" s="37"/>
      <c r="I208" s="37"/>
      <c r="J208" s="38"/>
    </row>
    <row r="209">
      <c r="A209" s="29" t="s">
        <v>32</v>
      </c>
      <c r="B209" s="36"/>
      <c r="C209" s="37"/>
      <c r="D209" s="37"/>
      <c r="E209" s="39" t="s">
        <v>296</v>
      </c>
      <c r="F209" s="37"/>
      <c r="G209" s="37"/>
      <c r="H209" s="37"/>
      <c r="I209" s="37"/>
      <c r="J209" s="38"/>
    </row>
    <row r="210" ht="60">
      <c r="A210" s="29" t="s">
        <v>34</v>
      </c>
      <c r="B210" s="36"/>
      <c r="C210" s="37"/>
      <c r="D210" s="37"/>
      <c r="E210" s="31" t="s">
        <v>297</v>
      </c>
      <c r="F210" s="37"/>
      <c r="G210" s="37"/>
      <c r="H210" s="37"/>
      <c r="I210" s="37"/>
      <c r="J210" s="38"/>
    </row>
    <row r="211">
      <c r="A211" s="29" t="s">
        <v>25</v>
      </c>
      <c r="B211" s="29">
        <v>50</v>
      </c>
      <c r="C211" s="30" t="s">
        <v>298</v>
      </c>
      <c r="D211" s="29" t="s">
        <v>27</v>
      </c>
      <c r="E211" s="31" t="s">
        <v>299</v>
      </c>
      <c r="F211" s="32" t="s">
        <v>273</v>
      </c>
      <c r="G211" s="33">
        <v>14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300</v>
      </c>
      <c r="F212" s="37"/>
      <c r="G212" s="37"/>
      <c r="H212" s="37"/>
      <c r="I212" s="37"/>
      <c r="J212" s="38"/>
    </row>
    <row r="213">
      <c r="A213" s="29" t="s">
        <v>32</v>
      </c>
      <c r="B213" s="36"/>
      <c r="C213" s="37"/>
      <c r="D213" s="37"/>
      <c r="E213" s="39" t="s">
        <v>301</v>
      </c>
      <c r="F213" s="37"/>
      <c r="G213" s="37"/>
      <c r="H213" s="37"/>
      <c r="I213" s="37"/>
      <c r="J213" s="38"/>
    </row>
    <row r="214" ht="30">
      <c r="A214" s="29" t="s">
        <v>34</v>
      </c>
      <c r="B214" s="36"/>
      <c r="C214" s="37"/>
      <c r="D214" s="37"/>
      <c r="E214" s="31" t="s">
        <v>302</v>
      </c>
      <c r="F214" s="37"/>
      <c r="G214" s="37"/>
      <c r="H214" s="37"/>
      <c r="I214" s="37"/>
      <c r="J214" s="38"/>
    </row>
    <row r="215">
      <c r="A215" s="29" t="s">
        <v>25</v>
      </c>
      <c r="B215" s="29">
        <v>51</v>
      </c>
      <c r="C215" s="30" t="s">
        <v>303</v>
      </c>
      <c r="D215" s="29" t="s">
        <v>27</v>
      </c>
      <c r="E215" s="31" t="s">
        <v>304</v>
      </c>
      <c r="F215" s="32" t="s">
        <v>273</v>
      </c>
      <c r="G215" s="33">
        <v>8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43" t="s">
        <v>27</v>
      </c>
      <c r="F216" s="37"/>
      <c r="G216" s="37"/>
      <c r="H216" s="37"/>
      <c r="I216" s="37"/>
      <c r="J216" s="38"/>
    </row>
    <row r="217">
      <c r="A217" s="29" t="s">
        <v>32</v>
      </c>
      <c r="B217" s="36"/>
      <c r="C217" s="37"/>
      <c r="D217" s="37"/>
      <c r="E217" s="39" t="s">
        <v>305</v>
      </c>
      <c r="F217" s="37"/>
      <c r="G217" s="37"/>
      <c r="H217" s="37"/>
      <c r="I217" s="37"/>
      <c r="J217" s="38"/>
    </row>
    <row r="218" ht="75">
      <c r="A218" s="29" t="s">
        <v>34</v>
      </c>
      <c r="B218" s="36"/>
      <c r="C218" s="37"/>
      <c r="D218" s="37"/>
      <c r="E218" s="31" t="s">
        <v>306</v>
      </c>
      <c r="F218" s="37"/>
      <c r="G218" s="37"/>
      <c r="H218" s="37"/>
      <c r="I218" s="37"/>
      <c r="J218" s="38"/>
    </row>
    <row r="219" ht="30">
      <c r="A219" s="29" t="s">
        <v>25</v>
      </c>
      <c r="B219" s="29">
        <v>52</v>
      </c>
      <c r="C219" s="30" t="s">
        <v>307</v>
      </c>
      <c r="D219" s="29" t="s">
        <v>27</v>
      </c>
      <c r="E219" s="31" t="s">
        <v>308</v>
      </c>
      <c r="F219" s="32" t="s">
        <v>273</v>
      </c>
      <c r="G219" s="33">
        <v>27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43" t="s">
        <v>27</v>
      </c>
      <c r="F220" s="37"/>
      <c r="G220" s="37"/>
      <c r="H220" s="37"/>
      <c r="I220" s="37"/>
      <c r="J220" s="38"/>
    </row>
    <row r="221" ht="30">
      <c r="A221" s="29" t="s">
        <v>32</v>
      </c>
      <c r="B221" s="36"/>
      <c r="C221" s="37"/>
      <c r="D221" s="37"/>
      <c r="E221" s="39" t="s">
        <v>309</v>
      </c>
      <c r="F221" s="37"/>
      <c r="G221" s="37"/>
      <c r="H221" s="37"/>
      <c r="I221" s="37"/>
      <c r="J221" s="38"/>
    </row>
    <row r="222" ht="30">
      <c r="A222" s="29" t="s">
        <v>34</v>
      </c>
      <c r="B222" s="36"/>
      <c r="C222" s="37"/>
      <c r="D222" s="37"/>
      <c r="E222" s="31" t="s">
        <v>310</v>
      </c>
      <c r="F222" s="37"/>
      <c r="G222" s="37"/>
      <c r="H222" s="37"/>
      <c r="I222" s="37"/>
      <c r="J222" s="38"/>
    </row>
    <row r="223" ht="30">
      <c r="A223" s="29" t="s">
        <v>25</v>
      </c>
      <c r="B223" s="29">
        <v>53</v>
      </c>
      <c r="C223" s="30" t="s">
        <v>311</v>
      </c>
      <c r="D223" s="29" t="s">
        <v>27</v>
      </c>
      <c r="E223" s="31" t="s">
        <v>312</v>
      </c>
      <c r="F223" s="32" t="s">
        <v>273</v>
      </c>
      <c r="G223" s="33">
        <v>21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300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313</v>
      </c>
      <c r="F225" s="37"/>
      <c r="G225" s="37"/>
      <c r="H225" s="37"/>
      <c r="I225" s="37"/>
      <c r="J225" s="38"/>
    </row>
    <row r="226" ht="30">
      <c r="A226" s="29" t="s">
        <v>34</v>
      </c>
      <c r="B226" s="36"/>
      <c r="C226" s="37"/>
      <c r="D226" s="37"/>
      <c r="E226" s="31" t="s">
        <v>314</v>
      </c>
      <c r="F226" s="37"/>
      <c r="G226" s="37"/>
      <c r="H226" s="37"/>
      <c r="I226" s="37"/>
      <c r="J226" s="38"/>
    </row>
    <row r="227" ht="30">
      <c r="A227" s="29" t="s">
        <v>25</v>
      </c>
      <c r="B227" s="29">
        <v>54</v>
      </c>
      <c r="C227" s="30" t="s">
        <v>315</v>
      </c>
      <c r="D227" s="29" t="s">
        <v>27</v>
      </c>
      <c r="E227" s="31" t="s">
        <v>316</v>
      </c>
      <c r="F227" s="32" t="s">
        <v>273</v>
      </c>
      <c r="G227" s="33">
        <v>20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3" t="s">
        <v>27</v>
      </c>
      <c r="F228" s="37"/>
      <c r="G228" s="37"/>
      <c r="H228" s="37"/>
      <c r="I228" s="37"/>
      <c r="J228" s="38"/>
    </row>
    <row r="229" ht="30">
      <c r="A229" s="29" t="s">
        <v>32</v>
      </c>
      <c r="B229" s="36"/>
      <c r="C229" s="37"/>
      <c r="D229" s="37"/>
      <c r="E229" s="39" t="s">
        <v>317</v>
      </c>
      <c r="F229" s="37"/>
      <c r="G229" s="37"/>
      <c r="H229" s="37"/>
      <c r="I229" s="37"/>
      <c r="J229" s="38"/>
    </row>
    <row r="230" ht="45">
      <c r="A230" s="29" t="s">
        <v>34</v>
      </c>
      <c r="B230" s="36"/>
      <c r="C230" s="37"/>
      <c r="D230" s="37"/>
      <c r="E230" s="31" t="s">
        <v>318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319</v>
      </c>
      <c r="D231" s="29" t="s">
        <v>27</v>
      </c>
      <c r="E231" s="31" t="s">
        <v>320</v>
      </c>
      <c r="F231" s="32" t="s">
        <v>273</v>
      </c>
      <c r="G231" s="33">
        <v>14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31" t="s">
        <v>300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39" t="s">
        <v>301</v>
      </c>
      <c r="F233" s="37"/>
      <c r="G233" s="37"/>
      <c r="H233" s="37"/>
      <c r="I233" s="37"/>
      <c r="J233" s="38"/>
    </row>
    <row r="234" ht="30">
      <c r="A234" s="29" t="s">
        <v>34</v>
      </c>
      <c r="B234" s="36"/>
      <c r="C234" s="37"/>
      <c r="D234" s="37"/>
      <c r="E234" s="31" t="s">
        <v>314</v>
      </c>
      <c r="F234" s="37"/>
      <c r="G234" s="37"/>
      <c r="H234" s="37"/>
      <c r="I234" s="37"/>
      <c r="J234" s="38"/>
    </row>
    <row r="235" ht="30">
      <c r="A235" s="29" t="s">
        <v>25</v>
      </c>
      <c r="B235" s="29">
        <v>56</v>
      </c>
      <c r="C235" s="30" t="s">
        <v>321</v>
      </c>
      <c r="D235" s="29" t="s">
        <v>27</v>
      </c>
      <c r="E235" s="31" t="s">
        <v>322</v>
      </c>
      <c r="F235" s="32" t="s">
        <v>97</v>
      </c>
      <c r="G235" s="33">
        <v>734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31" t="s">
        <v>323</v>
      </c>
      <c r="F236" s="37"/>
      <c r="G236" s="37"/>
      <c r="H236" s="37"/>
      <c r="I236" s="37"/>
      <c r="J236" s="38"/>
    </row>
    <row r="237" ht="120">
      <c r="A237" s="29" t="s">
        <v>32</v>
      </c>
      <c r="B237" s="36"/>
      <c r="C237" s="37"/>
      <c r="D237" s="37"/>
      <c r="E237" s="39" t="s">
        <v>324</v>
      </c>
      <c r="F237" s="37"/>
      <c r="G237" s="37"/>
      <c r="H237" s="37"/>
      <c r="I237" s="37"/>
      <c r="J237" s="38"/>
    </row>
    <row r="238" ht="60">
      <c r="A238" s="29" t="s">
        <v>34</v>
      </c>
      <c r="B238" s="36"/>
      <c r="C238" s="37"/>
      <c r="D238" s="37"/>
      <c r="E238" s="31" t="s">
        <v>325</v>
      </c>
      <c r="F238" s="37"/>
      <c r="G238" s="37"/>
      <c r="H238" s="37"/>
      <c r="I238" s="37"/>
      <c r="J238" s="38"/>
    </row>
    <row r="239" ht="30">
      <c r="A239" s="29" t="s">
        <v>25</v>
      </c>
      <c r="B239" s="29">
        <v>57</v>
      </c>
      <c r="C239" s="30" t="s">
        <v>326</v>
      </c>
      <c r="D239" s="29" t="s">
        <v>27</v>
      </c>
      <c r="E239" s="31" t="s">
        <v>327</v>
      </c>
      <c r="F239" s="32" t="s">
        <v>97</v>
      </c>
      <c r="G239" s="33">
        <v>734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328</v>
      </c>
      <c r="F240" s="37"/>
      <c r="G240" s="37"/>
      <c r="H240" s="37"/>
      <c r="I240" s="37"/>
      <c r="J240" s="38"/>
    </row>
    <row r="241">
      <c r="A241" s="29" t="s">
        <v>32</v>
      </c>
      <c r="B241" s="36"/>
      <c r="C241" s="37"/>
      <c r="D241" s="37"/>
      <c r="E241" s="39" t="s">
        <v>329</v>
      </c>
      <c r="F241" s="37"/>
      <c r="G241" s="37"/>
      <c r="H241" s="37"/>
      <c r="I241" s="37"/>
      <c r="J241" s="38"/>
    </row>
    <row r="242" ht="60">
      <c r="A242" s="29" t="s">
        <v>34</v>
      </c>
      <c r="B242" s="36"/>
      <c r="C242" s="37"/>
      <c r="D242" s="37"/>
      <c r="E242" s="31" t="s">
        <v>325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330</v>
      </c>
      <c r="D243" s="29" t="s">
        <v>27</v>
      </c>
      <c r="E243" s="31" t="s">
        <v>331</v>
      </c>
      <c r="F243" s="32" t="s">
        <v>78</v>
      </c>
      <c r="G243" s="33">
        <v>2.46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31" t="s">
        <v>332</v>
      </c>
      <c r="F244" s="37"/>
      <c r="G244" s="37"/>
      <c r="H244" s="37"/>
      <c r="I244" s="37"/>
      <c r="J244" s="38"/>
    </row>
    <row r="245" ht="30">
      <c r="A245" s="29" t="s">
        <v>32</v>
      </c>
      <c r="B245" s="36"/>
      <c r="C245" s="37"/>
      <c r="D245" s="37"/>
      <c r="E245" s="39" t="s">
        <v>333</v>
      </c>
      <c r="F245" s="37"/>
      <c r="G245" s="37"/>
      <c r="H245" s="37"/>
      <c r="I245" s="37"/>
      <c r="J245" s="38"/>
    </row>
    <row r="246" ht="60">
      <c r="A246" s="29" t="s">
        <v>34</v>
      </c>
      <c r="B246" s="36"/>
      <c r="C246" s="37"/>
      <c r="D246" s="37"/>
      <c r="E246" s="31" t="s">
        <v>334</v>
      </c>
      <c r="F246" s="37"/>
      <c r="G246" s="37"/>
      <c r="H246" s="37"/>
      <c r="I246" s="37"/>
      <c r="J246" s="38"/>
    </row>
    <row r="247" ht="30">
      <c r="A247" s="29" t="s">
        <v>25</v>
      </c>
      <c r="B247" s="29">
        <v>59</v>
      </c>
      <c r="C247" s="30" t="s">
        <v>335</v>
      </c>
      <c r="D247" s="29" t="s">
        <v>27</v>
      </c>
      <c r="E247" s="31" t="s">
        <v>336</v>
      </c>
      <c r="F247" s="32" t="s">
        <v>136</v>
      </c>
      <c r="G247" s="33">
        <v>1868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30</v>
      </c>
      <c r="B248" s="36"/>
      <c r="C248" s="37"/>
      <c r="D248" s="37"/>
      <c r="E248" s="43" t="s">
        <v>27</v>
      </c>
      <c r="F248" s="37"/>
      <c r="G248" s="37"/>
      <c r="H248" s="37"/>
      <c r="I248" s="37"/>
      <c r="J248" s="38"/>
    </row>
    <row r="249">
      <c r="A249" s="29" t="s">
        <v>32</v>
      </c>
      <c r="B249" s="36"/>
      <c r="C249" s="37"/>
      <c r="D249" s="37"/>
      <c r="E249" s="39" t="s">
        <v>337</v>
      </c>
      <c r="F249" s="37"/>
      <c r="G249" s="37"/>
      <c r="H249" s="37"/>
      <c r="I249" s="37"/>
      <c r="J249" s="38"/>
    </row>
    <row r="250" ht="60">
      <c r="A250" s="29" t="s">
        <v>34</v>
      </c>
      <c r="B250" s="36"/>
      <c r="C250" s="37"/>
      <c r="D250" s="37"/>
      <c r="E250" s="31" t="s">
        <v>338</v>
      </c>
      <c r="F250" s="37"/>
      <c r="G250" s="37"/>
      <c r="H250" s="37"/>
      <c r="I250" s="37"/>
      <c r="J250" s="38"/>
    </row>
    <row r="251">
      <c r="A251" s="29" t="s">
        <v>25</v>
      </c>
      <c r="B251" s="29">
        <v>60</v>
      </c>
      <c r="C251" s="30" t="s">
        <v>339</v>
      </c>
      <c r="D251" s="29" t="s">
        <v>27</v>
      </c>
      <c r="E251" s="31" t="s">
        <v>340</v>
      </c>
      <c r="F251" s="32" t="s">
        <v>136</v>
      </c>
      <c r="G251" s="33">
        <v>10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30</v>
      </c>
      <c r="B252" s="36"/>
      <c r="C252" s="37"/>
      <c r="D252" s="37"/>
      <c r="E252" s="31" t="s">
        <v>341</v>
      </c>
      <c r="F252" s="37"/>
      <c r="G252" s="37"/>
      <c r="H252" s="37"/>
      <c r="I252" s="37"/>
      <c r="J252" s="38"/>
    </row>
    <row r="253">
      <c r="A253" s="29" t="s">
        <v>32</v>
      </c>
      <c r="B253" s="36"/>
      <c r="C253" s="37"/>
      <c r="D253" s="37"/>
      <c r="E253" s="39" t="s">
        <v>342</v>
      </c>
      <c r="F253" s="37"/>
      <c r="G253" s="37"/>
      <c r="H253" s="37"/>
      <c r="I253" s="37"/>
      <c r="J253" s="38"/>
    </row>
    <row r="254" ht="60">
      <c r="A254" s="29" t="s">
        <v>34</v>
      </c>
      <c r="B254" s="36"/>
      <c r="C254" s="37"/>
      <c r="D254" s="37"/>
      <c r="E254" s="31" t="s">
        <v>338</v>
      </c>
      <c r="F254" s="37"/>
      <c r="G254" s="37"/>
      <c r="H254" s="37"/>
      <c r="I254" s="37"/>
      <c r="J254" s="38"/>
    </row>
    <row r="255">
      <c r="A255" s="29" t="s">
        <v>25</v>
      </c>
      <c r="B255" s="29">
        <v>61</v>
      </c>
      <c r="C255" s="30" t="s">
        <v>343</v>
      </c>
      <c r="D255" s="29" t="s">
        <v>27</v>
      </c>
      <c r="E255" s="31" t="s">
        <v>344</v>
      </c>
      <c r="F255" s="32" t="s">
        <v>136</v>
      </c>
      <c r="G255" s="33">
        <v>27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30</v>
      </c>
      <c r="B256" s="36"/>
      <c r="C256" s="37"/>
      <c r="D256" s="37"/>
      <c r="E256" s="31" t="s">
        <v>345</v>
      </c>
      <c r="F256" s="37"/>
      <c r="G256" s="37"/>
      <c r="H256" s="37"/>
      <c r="I256" s="37"/>
      <c r="J256" s="38"/>
    </row>
    <row r="257">
      <c r="A257" s="29" t="s">
        <v>32</v>
      </c>
      <c r="B257" s="36"/>
      <c r="C257" s="37"/>
      <c r="D257" s="37"/>
      <c r="E257" s="39" t="s">
        <v>346</v>
      </c>
      <c r="F257" s="37"/>
      <c r="G257" s="37"/>
      <c r="H257" s="37"/>
      <c r="I257" s="37"/>
      <c r="J257" s="38"/>
    </row>
    <row r="258" ht="75">
      <c r="A258" s="29" t="s">
        <v>34</v>
      </c>
      <c r="B258" s="36"/>
      <c r="C258" s="37"/>
      <c r="D258" s="37"/>
      <c r="E258" s="31" t="s">
        <v>347</v>
      </c>
      <c r="F258" s="37"/>
      <c r="G258" s="37"/>
      <c r="H258" s="37"/>
      <c r="I258" s="37"/>
      <c r="J258" s="38"/>
    </row>
    <row r="259">
      <c r="A259" s="29" t="s">
        <v>25</v>
      </c>
      <c r="B259" s="29">
        <v>62</v>
      </c>
      <c r="C259" s="30" t="s">
        <v>348</v>
      </c>
      <c r="D259" s="29" t="s">
        <v>27</v>
      </c>
      <c r="E259" s="31" t="s">
        <v>349</v>
      </c>
      <c r="F259" s="32" t="s">
        <v>273</v>
      </c>
      <c r="G259" s="33">
        <v>2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30</v>
      </c>
      <c r="B260" s="36"/>
      <c r="C260" s="37"/>
      <c r="D260" s="37"/>
      <c r="E260" s="43" t="s">
        <v>27</v>
      </c>
      <c r="F260" s="37"/>
      <c r="G260" s="37"/>
      <c r="H260" s="37"/>
      <c r="I260" s="37"/>
      <c r="J260" s="38"/>
    </row>
    <row r="261">
      <c r="A261" s="29" t="s">
        <v>32</v>
      </c>
      <c r="B261" s="36"/>
      <c r="C261" s="37"/>
      <c r="D261" s="37"/>
      <c r="E261" s="39" t="s">
        <v>68</v>
      </c>
      <c r="F261" s="37"/>
      <c r="G261" s="37"/>
      <c r="H261" s="37"/>
      <c r="I261" s="37"/>
      <c r="J261" s="38"/>
    </row>
    <row r="262" ht="105">
      <c r="A262" s="29" t="s">
        <v>34</v>
      </c>
      <c r="B262" s="36"/>
      <c r="C262" s="37"/>
      <c r="D262" s="37"/>
      <c r="E262" s="31" t="s">
        <v>350</v>
      </c>
      <c r="F262" s="37"/>
      <c r="G262" s="37"/>
      <c r="H262" s="37"/>
      <c r="I262" s="37"/>
      <c r="J262" s="38"/>
    </row>
    <row r="263">
      <c r="A263" s="29" t="s">
        <v>25</v>
      </c>
      <c r="B263" s="29">
        <v>63</v>
      </c>
      <c r="C263" s="30" t="s">
        <v>351</v>
      </c>
      <c r="D263" s="29" t="s">
        <v>27</v>
      </c>
      <c r="E263" s="31" t="s">
        <v>352</v>
      </c>
      <c r="F263" s="32" t="s">
        <v>136</v>
      </c>
      <c r="G263" s="33">
        <v>203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>
      <c r="A264" s="29" t="s">
        <v>30</v>
      </c>
      <c r="B264" s="36"/>
      <c r="C264" s="37"/>
      <c r="D264" s="37"/>
      <c r="E264" s="43" t="s">
        <v>27</v>
      </c>
      <c r="F264" s="37"/>
      <c r="G264" s="37"/>
      <c r="H264" s="37"/>
      <c r="I264" s="37"/>
      <c r="J264" s="38"/>
    </row>
    <row r="265">
      <c r="A265" s="29" t="s">
        <v>32</v>
      </c>
      <c r="B265" s="36"/>
      <c r="C265" s="37"/>
      <c r="D265" s="37"/>
      <c r="E265" s="39" t="s">
        <v>137</v>
      </c>
      <c r="F265" s="37"/>
      <c r="G265" s="37"/>
      <c r="H265" s="37"/>
      <c r="I265" s="37"/>
      <c r="J265" s="38"/>
    </row>
    <row r="266" ht="30">
      <c r="A266" s="29" t="s">
        <v>34</v>
      </c>
      <c r="B266" s="36"/>
      <c r="C266" s="37"/>
      <c r="D266" s="37"/>
      <c r="E266" s="31" t="s">
        <v>353</v>
      </c>
      <c r="F266" s="37"/>
      <c r="G266" s="37"/>
      <c r="H266" s="37"/>
      <c r="I266" s="37"/>
      <c r="J266" s="38"/>
    </row>
    <row r="267">
      <c r="A267" s="29" t="s">
        <v>25</v>
      </c>
      <c r="B267" s="29">
        <v>64</v>
      </c>
      <c r="C267" s="30" t="s">
        <v>354</v>
      </c>
      <c r="D267" s="29" t="s">
        <v>27</v>
      </c>
      <c r="E267" s="31" t="s">
        <v>355</v>
      </c>
      <c r="F267" s="32" t="s">
        <v>136</v>
      </c>
      <c r="G267" s="33">
        <v>203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30</v>
      </c>
      <c r="B268" s="36"/>
      <c r="C268" s="37"/>
      <c r="D268" s="37"/>
      <c r="E268" s="43" t="s">
        <v>27</v>
      </c>
      <c r="F268" s="37"/>
      <c r="G268" s="37"/>
      <c r="H268" s="37"/>
      <c r="I268" s="37"/>
      <c r="J268" s="38"/>
    </row>
    <row r="269">
      <c r="A269" s="29" t="s">
        <v>32</v>
      </c>
      <c r="B269" s="36"/>
      <c r="C269" s="37"/>
      <c r="D269" s="37"/>
      <c r="E269" s="39" t="s">
        <v>356</v>
      </c>
      <c r="F269" s="37"/>
      <c r="G269" s="37"/>
      <c r="H269" s="37"/>
      <c r="I269" s="37"/>
      <c r="J269" s="38"/>
    </row>
    <row r="270" ht="45">
      <c r="A270" s="29" t="s">
        <v>34</v>
      </c>
      <c r="B270" s="36"/>
      <c r="C270" s="37"/>
      <c r="D270" s="37"/>
      <c r="E270" s="31" t="s">
        <v>357</v>
      </c>
      <c r="F270" s="37"/>
      <c r="G270" s="37"/>
      <c r="H270" s="37"/>
      <c r="I270" s="37"/>
      <c r="J270" s="38"/>
    </row>
    <row r="271" ht="30">
      <c r="A271" s="29" t="s">
        <v>25</v>
      </c>
      <c r="B271" s="29">
        <v>65</v>
      </c>
      <c r="C271" s="30" t="s">
        <v>358</v>
      </c>
      <c r="D271" s="29" t="s">
        <v>27</v>
      </c>
      <c r="E271" s="31" t="s">
        <v>359</v>
      </c>
      <c r="F271" s="32" t="s">
        <v>136</v>
      </c>
      <c r="G271" s="33">
        <v>2.5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>
      <c r="A272" s="29" t="s">
        <v>30</v>
      </c>
      <c r="B272" s="36"/>
      <c r="C272" s="37"/>
      <c r="D272" s="37"/>
      <c r="E272" s="31" t="s">
        <v>360</v>
      </c>
      <c r="F272" s="37"/>
      <c r="G272" s="37"/>
      <c r="H272" s="37"/>
      <c r="I272" s="37"/>
      <c r="J272" s="38"/>
    </row>
    <row r="273" ht="30">
      <c r="A273" s="29" t="s">
        <v>32</v>
      </c>
      <c r="B273" s="36"/>
      <c r="C273" s="37"/>
      <c r="D273" s="37"/>
      <c r="E273" s="39" t="s">
        <v>361</v>
      </c>
      <c r="F273" s="37"/>
      <c r="G273" s="37"/>
      <c r="H273" s="37"/>
      <c r="I273" s="37"/>
      <c r="J273" s="38"/>
    </row>
    <row r="274" ht="120">
      <c r="A274" s="29" t="s">
        <v>34</v>
      </c>
      <c r="B274" s="36"/>
      <c r="C274" s="37"/>
      <c r="D274" s="37"/>
      <c r="E274" s="31" t="s">
        <v>362</v>
      </c>
      <c r="F274" s="37"/>
      <c r="G274" s="37"/>
      <c r="H274" s="37"/>
      <c r="I274" s="37"/>
      <c r="J274" s="38"/>
    </row>
    <row r="275">
      <c r="A275" s="29" t="s">
        <v>25</v>
      </c>
      <c r="B275" s="29">
        <v>66</v>
      </c>
      <c r="C275" s="30" t="s">
        <v>363</v>
      </c>
      <c r="D275" s="29" t="s">
        <v>27</v>
      </c>
      <c r="E275" s="31" t="s">
        <v>364</v>
      </c>
      <c r="F275" s="32" t="s">
        <v>97</v>
      </c>
      <c r="G275" s="33">
        <v>145.5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 ht="45">
      <c r="A276" s="29" t="s">
        <v>30</v>
      </c>
      <c r="B276" s="36"/>
      <c r="C276" s="37"/>
      <c r="D276" s="37"/>
      <c r="E276" s="31" t="s">
        <v>365</v>
      </c>
      <c r="F276" s="37"/>
      <c r="G276" s="37"/>
      <c r="H276" s="37"/>
      <c r="I276" s="37"/>
      <c r="J276" s="38"/>
    </row>
    <row r="277" ht="30">
      <c r="A277" s="29" t="s">
        <v>32</v>
      </c>
      <c r="B277" s="36"/>
      <c r="C277" s="37"/>
      <c r="D277" s="37"/>
      <c r="E277" s="39" t="s">
        <v>366</v>
      </c>
      <c r="F277" s="37"/>
      <c r="G277" s="37"/>
      <c r="H277" s="37"/>
      <c r="I277" s="37"/>
      <c r="J277" s="38"/>
    </row>
    <row r="278" ht="120">
      <c r="A278" s="29" t="s">
        <v>34</v>
      </c>
      <c r="B278" s="36"/>
      <c r="C278" s="37"/>
      <c r="D278" s="37"/>
      <c r="E278" s="31" t="s">
        <v>367</v>
      </c>
      <c r="F278" s="37"/>
      <c r="G278" s="37"/>
      <c r="H278" s="37"/>
      <c r="I278" s="37"/>
      <c r="J278" s="38"/>
    </row>
    <row r="279">
      <c r="A279" s="29" t="s">
        <v>25</v>
      </c>
      <c r="B279" s="29">
        <v>67</v>
      </c>
      <c r="C279" s="30" t="s">
        <v>368</v>
      </c>
      <c r="D279" s="29" t="s">
        <v>27</v>
      </c>
      <c r="E279" s="31" t="s">
        <v>369</v>
      </c>
      <c r="F279" s="32" t="s">
        <v>273</v>
      </c>
      <c r="G279" s="33">
        <v>1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45">
      <c r="A280" s="29" t="s">
        <v>30</v>
      </c>
      <c r="B280" s="36"/>
      <c r="C280" s="37"/>
      <c r="D280" s="37"/>
      <c r="E280" s="31" t="s">
        <v>370</v>
      </c>
      <c r="F280" s="37"/>
      <c r="G280" s="37"/>
      <c r="H280" s="37"/>
      <c r="I280" s="37"/>
      <c r="J280" s="38"/>
    </row>
    <row r="281">
      <c r="A281" s="29" t="s">
        <v>32</v>
      </c>
      <c r="B281" s="36"/>
      <c r="C281" s="37"/>
      <c r="D281" s="37"/>
      <c r="E281" s="39" t="s">
        <v>33</v>
      </c>
      <c r="F281" s="37"/>
      <c r="G281" s="37"/>
      <c r="H281" s="37"/>
      <c r="I281" s="37"/>
      <c r="J281" s="38"/>
    </row>
    <row r="282" ht="45">
      <c r="A282" s="29" t="s">
        <v>34</v>
      </c>
      <c r="B282" s="36"/>
      <c r="C282" s="37"/>
      <c r="D282" s="37"/>
      <c r="E282" s="31" t="s">
        <v>371</v>
      </c>
      <c r="F282" s="37"/>
      <c r="G282" s="37"/>
      <c r="H282" s="37"/>
      <c r="I282" s="37"/>
      <c r="J282" s="38"/>
    </row>
    <row r="283">
      <c r="A283" s="29" t="s">
        <v>25</v>
      </c>
      <c r="B283" s="29">
        <v>68</v>
      </c>
      <c r="C283" s="30" t="s">
        <v>372</v>
      </c>
      <c r="D283" s="29" t="s">
        <v>27</v>
      </c>
      <c r="E283" s="31" t="s">
        <v>373</v>
      </c>
      <c r="F283" s="32" t="s">
        <v>136</v>
      </c>
      <c r="G283" s="33">
        <v>27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 ht="60">
      <c r="A284" s="29" t="s">
        <v>30</v>
      </c>
      <c r="B284" s="36"/>
      <c r="C284" s="37"/>
      <c r="D284" s="37"/>
      <c r="E284" s="31" t="s">
        <v>112</v>
      </c>
      <c r="F284" s="37"/>
      <c r="G284" s="37"/>
      <c r="H284" s="37"/>
      <c r="I284" s="37"/>
      <c r="J284" s="38"/>
    </row>
    <row r="285">
      <c r="A285" s="29" t="s">
        <v>32</v>
      </c>
      <c r="B285" s="36"/>
      <c r="C285" s="37"/>
      <c r="D285" s="37"/>
      <c r="E285" s="39" t="s">
        <v>346</v>
      </c>
      <c r="F285" s="37"/>
      <c r="G285" s="37"/>
      <c r="H285" s="37"/>
      <c r="I285" s="37"/>
      <c r="J285" s="38"/>
    </row>
    <row r="286" ht="210">
      <c r="A286" s="29" t="s">
        <v>34</v>
      </c>
      <c r="B286" s="36"/>
      <c r="C286" s="37"/>
      <c r="D286" s="37"/>
      <c r="E286" s="31" t="s">
        <v>374</v>
      </c>
      <c r="F286" s="37"/>
      <c r="G286" s="37"/>
      <c r="H286" s="37"/>
      <c r="I286" s="37"/>
      <c r="J286" s="38"/>
    </row>
    <row r="287">
      <c r="A287" s="29" t="s">
        <v>25</v>
      </c>
      <c r="B287" s="29">
        <v>69</v>
      </c>
      <c r="C287" s="30" t="s">
        <v>375</v>
      </c>
      <c r="D287" s="29" t="s">
        <v>27</v>
      </c>
      <c r="E287" s="31" t="s">
        <v>376</v>
      </c>
      <c r="F287" s="32" t="s">
        <v>273</v>
      </c>
      <c r="G287" s="33">
        <v>1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 ht="75">
      <c r="A288" s="29" t="s">
        <v>30</v>
      </c>
      <c r="B288" s="36"/>
      <c r="C288" s="37"/>
      <c r="D288" s="37"/>
      <c r="E288" s="31" t="s">
        <v>377</v>
      </c>
      <c r="F288" s="37"/>
      <c r="G288" s="37"/>
      <c r="H288" s="37"/>
      <c r="I288" s="37"/>
      <c r="J288" s="38"/>
    </row>
    <row r="289">
      <c r="A289" s="29" t="s">
        <v>32</v>
      </c>
      <c r="B289" s="36"/>
      <c r="C289" s="37"/>
      <c r="D289" s="37"/>
      <c r="E289" s="39" t="s">
        <v>33</v>
      </c>
      <c r="F289" s="37"/>
      <c r="G289" s="37"/>
      <c r="H289" s="37"/>
      <c r="I289" s="37"/>
      <c r="J289" s="38"/>
    </row>
    <row r="290" ht="165">
      <c r="A290" s="29" t="s">
        <v>34</v>
      </c>
      <c r="B290" s="40"/>
      <c r="C290" s="41"/>
      <c r="D290" s="41"/>
      <c r="E290" s="31" t="s">
        <v>378</v>
      </c>
      <c r="F290" s="41"/>
      <c r="G290" s="41"/>
      <c r="H290" s="41"/>
      <c r="I290" s="41"/>
      <c r="J29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379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379</v>
      </c>
      <c r="D4" s="13"/>
      <c r="E4" s="14" t="s">
        <v>380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SUMIFS(I9:I11,A9:A11,"P")</f>
        <v>0</v>
      </c>
      <c r="J8" s="28"/>
    </row>
    <row r="9">
      <c r="A9" s="29" t="s">
        <v>25</v>
      </c>
      <c r="B9" s="29">
        <v>1</v>
      </c>
      <c r="C9" s="30" t="s">
        <v>381</v>
      </c>
      <c r="D9" s="29" t="s">
        <v>27</v>
      </c>
      <c r="E9" s="31" t="s">
        <v>382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383</v>
      </c>
      <c r="F10" s="37"/>
      <c r="G10" s="37"/>
      <c r="H10" s="37"/>
      <c r="I10" s="37"/>
      <c r="J10" s="38"/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3" t="s">
        <v>22</v>
      </c>
      <c r="B12" s="24"/>
      <c r="C12" s="25" t="s">
        <v>284</v>
      </c>
      <c r="D12" s="26"/>
      <c r="E12" s="23" t="s">
        <v>285</v>
      </c>
      <c r="F12" s="26"/>
      <c r="G12" s="26"/>
      <c r="H12" s="26"/>
      <c r="I12" s="27">
        <f>SUMIFS(I13:I48,A13:A48,"P")</f>
        <v>0</v>
      </c>
      <c r="J12" s="28"/>
    </row>
    <row r="13" ht="30">
      <c r="A13" s="29" t="s">
        <v>25</v>
      </c>
      <c r="B13" s="29">
        <v>2</v>
      </c>
      <c r="C13" s="30" t="s">
        <v>384</v>
      </c>
      <c r="D13" s="29" t="s">
        <v>27</v>
      </c>
      <c r="E13" s="31" t="s">
        <v>385</v>
      </c>
      <c r="F13" s="32" t="s">
        <v>273</v>
      </c>
      <c r="G13" s="33">
        <v>68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386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387</v>
      </c>
      <c r="F15" s="37"/>
      <c r="G15" s="37"/>
      <c r="H15" s="37"/>
      <c r="I15" s="37"/>
      <c r="J15" s="38"/>
    </row>
    <row r="16" ht="75">
      <c r="A16" s="29" t="s">
        <v>34</v>
      </c>
      <c r="B16" s="36"/>
      <c r="C16" s="37"/>
      <c r="D16" s="37"/>
      <c r="E16" s="31" t="s">
        <v>388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389</v>
      </c>
      <c r="D17" s="29" t="s">
        <v>27</v>
      </c>
      <c r="E17" s="31" t="s">
        <v>390</v>
      </c>
      <c r="F17" s="32" t="s">
        <v>273</v>
      </c>
      <c r="G17" s="33">
        <v>68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391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387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314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392</v>
      </c>
      <c r="D21" s="29" t="s">
        <v>27</v>
      </c>
      <c r="E21" s="31" t="s">
        <v>393</v>
      </c>
      <c r="F21" s="32" t="s">
        <v>394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395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44" t="s">
        <v>27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396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397</v>
      </c>
      <c r="D25" s="29" t="s">
        <v>27</v>
      </c>
      <c r="E25" s="31" t="s">
        <v>398</v>
      </c>
      <c r="F25" s="32" t="s">
        <v>273</v>
      </c>
      <c r="G25" s="33">
        <v>11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30</v>
      </c>
      <c r="B26" s="36"/>
      <c r="C26" s="37"/>
      <c r="D26" s="37"/>
      <c r="E26" s="31" t="s">
        <v>399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400</v>
      </c>
      <c r="F27" s="37"/>
      <c r="G27" s="37"/>
      <c r="H27" s="37"/>
      <c r="I27" s="37"/>
      <c r="J27" s="38"/>
    </row>
    <row r="28" ht="90">
      <c r="A28" s="29" t="s">
        <v>34</v>
      </c>
      <c r="B28" s="36"/>
      <c r="C28" s="37"/>
      <c r="D28" s="37"/>
      <c r="E28" s="31" t="s">
        <v>401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402</v>
      </c>
      <c r="D29" s="29" t="s">
        <v>27</v>
      </c>
      <c r="E29" s="31" t="s">
        <v>403</v>
      </c>
      <c r="F29" s="32" t="s">
        <v>273</v>
      </c>
      <c r="G29" s="33">
        <v>11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404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400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314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405</v>
      </c>
      <c r="D33" s="29" t="s">
        <v>27</v>
      </c>
      <c r="E33" s="31" t="s">
        <v>406</v>
      </c>
      <c r="F33" s="32" t="s">
        <v>394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395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44" t="s">
        <v>27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396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407</v>
      </c>
      <c r="D37" s="29" t="s">
        <v>27</v>
      </c>
      <c r="E37" s="31" t="s">
        <v>408</v>
      </c>
      <c r="F37" s="32" t="s">
        <v>273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5">
      <c r="A38" s="29" t="s">
        <v>30</v>
      </c>
      <c r="B38" s="36"/>
      <c r="C38" s="37"/>
      <c r="D38" s="37"/>
      <c r="E38" s="31" t="s">
        <v>386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68</v>
      </c>
      <c r="F39" s="37"/>
      <c r="G39" s="37"/>
      <c r="H39" s="37"/>
      <c r="I39" s="37"/>
      <c r="J39" s="38"/>
    </row>
    <row r="40" ht="75">
      <c r="A40" s="29" t="s">
        <v>34</v>
      </c>
      <c r="B40" s="36"/>
      <c r="C40" s="37"/>
      <c r="D40" s="37"/>
      <c r="E40" s="31" t="s">
        <v>409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410</v>
      </c>
      <c r="D41" s="29" t="s">
        <v>27</v>
      </c>
      <c r="E41" s="31" t="s">
        <v>411</v>
      </c>
      <c r="F41" s="32" t="s">
        <v>273</v>
      </c>
      <c r="G41" s="33">
        <v>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391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68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412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413</v>
      </c>
      <c r="D45" s="29" t="s">
        <v>27</v>
      </c>
      <c r="E45" s="31" t="s">
        <v>414</v>
      </c>
      <c r="F45" s="32" t="s">
        <v>394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395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415</v>
      </c>
      <c r="F47" s="37"/>
      <c r="G47" s="37"/>
      <c r="H47" s="37"/>
      <c r="I47" s="37"/>
      <c r="J47" s="38"/>
    </row>
    <row r="48" ht="30">
      <c r="A48" s="29" t="s">
        <v>34</v>
      </c>
      <c r="B48" s="40"/>
      <c r="C48" s="41"/>
      <c r="D48" s="41"/>
      <c r="E48" s="31" t="s">
        <v>416</v>
      </c>
      <c r="F48" s="41"/>
      <c r="G48" s="41"/>
      <c r="H48" s="41"/>
      <c r="I48" s="41"/>
      <c r="J4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417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417</v>
      </c>
      <c r="D4" s="13"/>
      <c r="E4" s="14" t="s">
        <v>418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30">
      <c r="A9" s="29" t="s">
        <v>25</v>
      </c>
      <c r="B9" s="29">
        <v>1</v>
      </c>
      <c r="C9" s="30" t="s">
        <v>82</v>
      </c>
      <c r="D9" s="29" t="s">
        <v>27</v>
      </c>
      <c r="E9" s="31" t="s">
        <v>83</v>
      </c>
      <c r="F9" s="32" t="s">
        <v>84</v>
      </c>
      <c r="G9" s="33">
        <v>20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419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420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86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93</v>
      </c>
      <c r="D13" s="26"/>
      <c r="E13" s="23" t="s">
        <v>94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25</v>
      </c>
      <c r="B14" s="29">
        <v>2</v>
      </c>
      <c r="C14" s="30" t="s">
        <v>95</v>
      </c>
      <c r="D14" s="29" t="s">
        <v>27</v>
      </c>
      <c r="E14" s="31" t="s">
        <v>96</v>
      </c>
      <c r="F14" s="32" t="s">
        <v>97</v>
      </c>
      <c r="G14" s="33">
        <v>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421</v>
      </c>
      <c r="F16" s="37"/>
      <c r="G16" s="37"/>
      <c r="H16" s="37"/>
      <c r="I16" s="37"/>
      <c r="J16" s="38"/>
    </row>
    <row r="17" ht="45">
      <c r="A17" s="29" t="s">
        <v>34</v>
      </c>
      <c r="B17" s="36"/>
      <c r="C17" s="37"/>
      <c r="D17" s="37"/>
      <c r="E17" s="31" t="s">
        <v>99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134</v>
      </c>
      <c r="D18" s="29" t="s">
        <v>27</v>
      </c>
      <c r="E18" s="31" t="s">
        <v>135</v>
      </c>
      <c r="F18" s="32" t="s">
        <v>136</v>
      </c>
      <c r="G18" s="33">
        <v>12.5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422</v>
      </c>
      <c r="F20" s="37"/>
      <c r="G20" s="37"/>
      <c r="H20" s="37"/>
      <c r="I20" s="37"/>
      <c r="J20" s="38"/>
    </row>
    <row r="21" ht="75">
      <c r="A21" s="29" t="s">
        <v>34</v>
      </c>
      <c r="B21" s="36"/>
      <c r="C21" s="37"/>
      <c r="D21" s="37"/>
      <c r="E21" s="31" t="s">
        <v>138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423</v>
      </c>
      <c r="D22" s="29" t="s">
        <v>27</v>
      </c>
      <c r="E22" s="31" t="s">
        <v>424</v>
      </c>
      <c r="F22" s="32" t="s">
        <v>78</v>
      </c>
      <c r="G22" s="33">
        <v>10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425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342</v>
      </c>
      <c r="F24" s="37"/>
      <c r="G24" s="37"/>
      <c r="H24" s="37"/>
      <c r="I24" s="37"/>
      <c r="J24" s="38"/>
    </row>
    <row r="25" ht="30">
      <c r="A25" s="29" t="s">
        <v>34</v>
      </c>
      <c r="B25" s="36"/>
      <c r="C25" s="37"/>
      <c r="D25" s="37"/>
      <c r="E25" s="31" t="s">
        <v>426</v>
      </c>
      <c r="F25" s="37"/>
      <c r="G25" s="37"/>
      <c r="H25" s="37"/>
      <c r="I25" s="37"/>
      <c r="J25" s="38"/>
    </row>
    <row r="26">
      <c r="A26" s="23" t="s">
        <v>22</v>
      </c>
      <c r="B26" s="24"/>
      <c r="C26" s="25" t="s">
        <v>209</v>
      </c>
      <c r="D26" s="26"/>
      <c r="E26" s="23" t="s">
        <v>210</v>
      </c>
      <c r="F26" s="26"/>
      <c r="G26" s="26"/>
      <c r="H26" s="26"/>
      <c r="I26" s="27">
        <f>SUMIFS(I27:I34,A27:A34,"P")</f>
        <v>0</v>
      </c>
      <c r="J26" s="28"/>
    </row>
    <row r="27">
      <c r="A27" s="29" t="s">
        <v>25</v>
      </c>
      <c r="B27" s="29">
        <v>5</v>
      </c>
      <c r="C27" s="30" t="s">
        <v>211</v>
      </c>
      <c r="D27" s="29" t="s">
        <v>27</v>
      </c>
      <c r="E27" s="31" t="s">
        <v>212</v>
      </c>
      <c r="F27" s="32" t="s">
        <v>78</v>
      </c>
      <c r="G27" s="33">
        <v>0.90000000000000002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427</v>
      </c>
      <c r="F28" s="37"/>
      <c r="G28" s="37"/>
      <c r="H28" s="37"/>
      <c r="I28" s="37"/>
      <c r="J28" s="38"/>
    </row>
    <row r="29">
      <c r="A29" s="29" t="s">
        <v>32</v>
      </c>
      <c r="B29" s="36"/>
      <c r="C29" s="37"/>
      <c r="D29" s="37"/>
      <c r="E29" s="39" t="s">
        <v>428</v>
      </c>
      <c r="F29" s="37"/>
      <c r="G29" s="37"/>
      <c r="H29" s="37"/>
      <c r="I29" s="37"/>
      <c r="J29" s="38"/>
    </row>
    <row r="30" ht="409.5">
      <c r="A30" s="29" t="s">
        <v>34</v>
      </c>
      <c r="B30" s="36"/>
      <c r="C30" s="37"/>
      <c r="D30" s="37"/>
      <c r="E30" s="31" t="s">
        <v>429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430</v>
      </c>
      <c r="D31" s="29" t="s">
        <v>27</v>
      </c>
      <c r="E31" s="31" t="s">
        <v>431</v>
      </c>
      <c r="F31" s="32" t="s">
        <v>78</v>
      </c>
      <c r="G31" s="33">
        <v>1.2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30</v>
      </c>
      <c r="B32" s="36"/>
      <c r="C32" s="37"/>
      <c r="D32" s="37"/>
      <c r="E32" s="31" t="s">
        <v>432</v>
      </c>
      <c r="F32" s="37"/>
      <c r="G32" s="37"/>
      <c r="H32" s="37"/>
      <c r="I32" s="37"/>
      <c r="J32" s="38"/>
    </row>
    <row r="33" ht="45">
      <c r="A33" s="29" t="s">
        <v>32</v>
      </c>
      <c r="B33" s="36"/>
      <c r="C33" s="37"/>
      <c r="D33" s="37"/>
      <c r="E33" s="39" t="s">
        <v>433</v>
      </c>
      <c r="F33" s="37"/>
      <c r="G33" s="37"/>
      <c r="H33" s="37"/>
      <c r="I33" s="37"/>
      <c r="J33" s="38"/>
    </row>
    <row r="34" ht="150">
      <c r="A34" s="29" t="s">
        <v>34</v>
      </c>
      <c r="B34" s="36"/>
      <c r="C34" s="37"/>
      <c r="D34" s="37"/>
      <c r="E34" s="31" t="s">
        <v>434</v>
      </c>
      <c r="F34" s="37"/>
      <c r="G34" s="37"/>
      <c r="H34" s="37"/>
      <c r="I34" s="37"/>
      <c r="J34" s="38"/>
    </row>
    <row r="35">
      <c r="A35" s="23" t="s">
        <v>22</v>
      </c>
      <c r="B35" s="24"/>
      <c r="C35" s="25" t="s">
        <v>435</v>
      </c>
      <c r="D35" s="26"/>
      <c r="E35" s="23" t="s">
        <v>436</v>
      </c>
      <c r="F35" s="26"/>
      <c r="G35" s="26"/>
      <c r="H35" s="26"/>
      <c r="I35" s="27">
        <f>SUMIFS(I36:I43,A36:A43,"P")</f>
        <v>0</v>
      </c>
      <c r="J35" s="28"/>
    </row>
    <row r="36">
      <c r="A36" s="29" t="s">
        <v>25</v>
      </c>
      <c r="B36" s="29">
        <v>7</v>
      </c>
      <c r="C36" s="30" t="s">
        <v>437</v>
      </c>
      <c r="D36" s="29" t="s">
        <v>27</v>
      </c>
      <c r="E36" s="31" t="s">
        <v>438</v>
      </c>
      <c r="F36" s="32" t="s">
        <v>97</v>
      </c>
      <c r="G36" s="33">
        <v>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439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440</v>
      </c>
      <c r="F38" s="37"/>
      <c r="G38" s="37"/>
      <c r="H38" s="37"/>
      <c r="I38" s="37"/>
      <c r="J38" s="38"/>
    </row>
    <row r="39" ht="60">
      <c r="A39" s="29" t="s">
        <v>34</v>
      </c>
      <c r="B39" s="36"/>
      <c r="C39" s="37"/>
      <c r="D39" s="37"/>
      <c r="E39" s="31" t="s">
        <v>441</v>
      </c>
      <c r="F39" s="37"/>
      <c r="G39" s="37"/>
      <c r="H39" s="37"/>
      <c r="I39" s="37"/>
      <c r="J39" s="38"/>
    </row>
    <row r="40">
      <c r="A40" s="29" t="s">
        <v>25</v>
      </c>
      <c r="B40" s="29">
        <v>8</v>
      </c>
      <c r="C40" s="30" t="s">
        <v>442</v>
      </c>
      <c r="D40" s="29" t="s">
        <v>27</v>
      </c>
      <c r="E40" s="31" t="s">
        <v>443</v>
      </c>
      <c r="F40" s="32" t="s">
        <v>97</v>
      </c>
      <c r="G40" s="33">
        <v>10.244999999999999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444</v>
      </c>
      <c r="F41" s="37"/>
      <c r="G41" s="37"/>
      <c r="H41" s="37"/>
      <c r="I41" s="37"/>
      <c r="J41" s="38"/>
    </row>
    <row r="42" ht="60">
      <c r="A42" s="29" t="s">
        <v>32</v>
      </c>
      <c r="B42" s="36"/>
      <c r="C42" s="37"/>
      <c r="D42" s="37"/>
      <c r="E42" s="39" t="s">
        <v>445</v>
      </c>
      <c r="F42" s="37"/>
      <c r="G42" s="37"/>
      <c r="H42" s="37"/>
      <c r="I42" s="37"/>
      <c r="J42" s="38"/>
    </row>
    <row r="43" ht="60">
      <c r="A43" s="29" t="s">
        <v>34</v>
      </c>
      <c r="B43" s="36"/>
      <c r="C43" s="37"/>
      <c r="D43" s="37"/>
      <c r="E43" s="31" t="s">
        <v>446</v>
      </c>
      <c r="F43" s="37"/>
      <c r="G43" s="37"/>
      <c r="H43" s="37"/>
      <c r="I43" s="37"/>
      <c r="J43" s="38"/>
    </row>
    <row r="44">
      <c r="A44" s="23" t="s">
        <v>22</v>
      </c>
      <c r="B44" s="24"/>
      <c r="C44" s="25" t="s">
        <v>284</v>
      </c>
      <c r="D44" s="26"/>
      <c r="E44" s="23" t="s">
        <v>285</v>
      </c>
      <c r="F44" s="26"/>
      <c r="G44" s="26"/>
      <c r="H44" s="26"/>
      <c r="I44" s="27">
        <f>SUMIFS(I45:I60,A45:A60,"P")</f>
        <v>0</v>
      </c>
      <c r="J44" s="28"/>
    </row>
    <row r="45">
      <c r="A45" s="29" t="s">
        <v>25</v>
      </c>
      <c r="B45" s="29">
        <v>9</v>
      </c>
      <c r="C45" s="30" t="s">
        <v>447</v>
      </c>
      <c r="D45" s="29" t="s">
        <v>27</v>
      </c>
      <c r="E45" s="31" t="s">
        <v>448</v>
      </c>
      <c r="F45" s="32" t="s">
        <v>273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449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68</v>
      </c>
      <c r="F47" s="37"/>
      <c r="G47" s="37"/>
      <c r="H47" s="37"/>
      <c r="I47" s="37"/>
      <c r="J47" s="38"/>
    </row>
    <row r="48" ht="30">
      <c r="A48" s="29" t="s">
        <v>34</v>
      </c>
      <c r="B48" s="36"/>
      <c r="C48" s="37"/>
      <c r="D48" s="37"/>
      <c r="E48" s="31" t="s">
        <v>450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351</v>
      </c>
      <c r="D49" s="29" t="s">
        <v>27</v>
      </c>
      <c r="E49" s="31" t="s">
        <v>352</v>
      </c>
      <c r="F49" s="32" t="s">
        <v>136</v>
      </c>
      <c r="G49" s="33">
        <v>12.5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422</v>
      </c>
      <c r="F51" s="37"/>
      <c r="G51" s="37"/>
      <c r="H51" s="37"/>
      <c r="I51" s="37"/>
      <c r="J51" s="38"/>
    </row>
    <row r="52" ht="75">
      <c r="A52" s="29" t="s">
        <v>34</v>
      </c>
      <c r="B52" s="36"/>
      <c r="C52" s="37"/>
      <c r="D52" s="37"/>
      <c r="E52" s="31" t="s">
        <v>451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354</v>
      </c>
      <c r="D53" s="29" t="s">
        <v>27</v>
      </c>
      <c r="E53" s="31" t="s">
        <v>355</v>
      </c>
      <c r="F53" s="32" t="s">
        <v>136</v>
      </c>
      <c r="G53" s="33">
        <v>12.5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3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452</v>
      </c>
      <c r="F55" s="37"/>
      <c r="G55" s="37"/>
      <c r="H55" s="37"/>
      <c r="I55" s="37"/>
      <c r="J55" s="38"/>
    </row>
    <row r="56" ht="45">
      <c r="A56" s="29" t="s">
        <v>34</v>
      </c>
      <c r="B56" s="36"/>
      <c r="C56" s="37"/>
      <c r="D56" s="37"/>
      <c r="E56" s="31" t="s">
        <v>357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453</v>
      </c>
      <c r="D57" s="29" t="s">
        <v>27</v>
      </c>
      <c r="E57" s="31" t="s">
        <v>454</v>
      </c>
      <c r="F57" s="32" t="s">
        <v>97</v>
      </c>
      <c r="G57" s="33">
        <v>10.244999999999999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 ht="75">
      <c r="A59" s="29" t="s">
        <v>32</v>
      </c>
      <c r="B59" s="36"/>
      <c r="C59" s="37"/>
      <c r="D59" s="37"/>
      <c r="E59" s="39" t="s">
        <v>455</v>
      </c>
      <c r="F59" s="37"/>
      <c r="G59" s="37"/>
      <c r="H59" s="37"/>
      <c r="I59" s="37"/>
      <c r="J59" s="38"/>
    </row>
    <row r="60" ht="30">
      <c r="A60" s="29" t="s">
        <v>34</v>
      </c>
      <c r="B60" s="40"/>
      <c r="C60" s="41"/>
      <c r="D60" s="41"/>
      <c r="E60" s="31" t="s">
        <v>456</v>
      </c>
      <c r="F60" s="41"/>
      <c r="G60" s="41"/>
      <c r="H60" s="41"/>
      <c r="I60" s="41"/>
      <c r="J6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457</v>
      </c>
      <c r="I3" s="16">
        <f>SUMIFS(I8:I176,A8:A176,"SD")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457</v>
      </c>
      <c r="D4" s="13"/>
      <c r="E4" s="14" t="s">
        <v>458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82</v>
      </c>
      <c r="D9" s="29" t="s">
        <v>27</v>
      </c>
      <c r="E9" s="31" t="s">
        <v>83</v>
      </c>
      <c r="F9" s="32" t="s">
        <v>84</v>
      </c>
      <c r="G9" s="33">
        <v>270.10000000000002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459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86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84</v>
      </c>
      <c r="G13" s="33">
        <v>158.06399999999999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460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93</v>
      </c>
      <c r="D17" s="26"/>
      <c r="E17" s="23" t="s">
        <v>94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461</v>
      </c>
      <c r="D18" s="29" t="s">
        <v>27</v>
      </c>
      <c r="E18" s="31" t="s">
        <v>462</v>
      </c>
      <c r="F18" s="32" t="s">
        <v>136</v>
      </c>
      <c r="G18" s="33">
        <v>178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463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464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1" t="s">
        <v>465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156</v>
      </c>
      <c r="D22" s="29" t="s">
        <v>27</v>
      </c>
      <c r="E22" s="31" t="s">
        <v>157</v>
      </c>
      <c r="F22" s="32" t="s">
        <v>78</v>
      </c>
      <c r="G22" s="33">
        <v>135.05000000000001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466</v>
      </c>
      <c r="F23" s="37"/>
      <c r="G23" s="37"/>
      <c r="H23" s="37"/>
      <c r="I23" s="37"/>
      <c r="J23" s="38"/>
    </row>
    <row r="24" ht="90">
      <c r="A24" s="29" t="s">
        <v>32</v>
      </c>
      <c r="B24" s="36"/>
      <c r="C24" s="37"/>
      <c r="D24" s="37"/>
      <c r="E24" s="39" t="s">
        <v>467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159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172</v>
      </c>
      <c r="D26" s="29" t="s">
        <v>27</v>
      </c>
      <c r="E26" s="31" t="s">
        <v>173</v>
      </c>
      <c r="F26" s="32" t="s">
        <v>78</v>
      </c>
      <c r="G26" s="33">
        <v>29.800000000000001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468</v>
      </c>
      <c r="F27" s="37"/>
      <c r="G27" s="37"/>
      <c r="H27" s="37"/>
      <c r="I27" s="37"/>
      <c r="J27" s="38"/>
    </row>
    <row r="28" ht="90">
      <c r="A28" s="29" t="s">
        <v>32</v>
      </c>
      <c r="B28" s="36"/>
      <c r="C28" s="37"/>
      <c r="D28" s="37"/>
      <c r="E28" s="39" t="s">
        <v>469</v>
      </c>
      <c r="F28" s="37"/>
      <c r="G28" s="37"/>
      <c r="H28" s="37"/>
      <c r="I28" s="37"/>
      <c r="J28" s="38"/>
    </row>
    <row r="29" ht="300">
      <c r="A29" s="29" t="s">
        <v>34</v>
      </c>
      <c r="B29" s="36"/>
      <c r="C29" s="37"/>
      <c r="D29" s="37"/>
      <c r="E29" s="31" t="s">
        <v>176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195</v>
      </c>
      <c r="D30" s="26"/>
      <c r="E30" s="23" t="s">
        <v>196</v>
      </c>
      <c r="F30" s="26"/>
      <c r="G30" s="26"/>
      <c r="H30" s="26"/>
      <c r="I30" s="27">
        <f>SUMIFS(I31:I66,A31:A66,"P")</f>
        <v>0</v>
      </c>
      <c r="J30" s="28"/>
    </row>
    <row r="31">
      <c r="A31" s="29" t="s">
        <v>25</v>
      </c>
      <c r="B31" s="29">
        <v>6</v>
      </c>
      <c r="C31" s="30" t="s">
        <v>470</v>
      </c>
      <c r="D31" s="29" t="s">
        <v>27</v>
      </c>
      <c r="E31" s="31" t="s">
        <v>471</v>
      </c>
      <c r="F31" s="32" t="s">
        <v>78</v>
      </c>
      <c r="G31" s="33">
        <v>28.462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472</v>
      </c>
      <c r="F32" s="37"/>
      <c r="G32" s="37"/>
      <c r="H32" s="37"/>
      <c r="I32" s="37"/>
      <c r="J32" s="38"/>
    </row>
    <row r="33" ht="30">
      <c r="A33" s="29" t="s">
        <v>32</v>
      </c>
      <c r="B33" s="36"/>
      <c r="C33" s="37"/>
      <c r="D33" s="37"/>
      <c r="E33" s="39" t="s">
        <v>473</v>
      </c>
      <c r="F33" s="37"/>
      <c r="G33" s="37"/>
      <c r="H33" s="37"/>
      <c r="I33" s="37"/>
      <c r="J33" s="38"/>
    </row>
    <row r="34" ht="75">
      <c r="A34" s="29" t="s">
        <v>34</v>
      </c>
      <c r="B34" s="36"/>
      <c r="C34" s="37"/>
      <c r="D34" s="37"/>
      <c r="E34" s="31" t="s">
        <v>474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475</v>
      </c>
      <c r="D35" s="29" t="s">
        <v>27</v>
      </c>
      <c r="E35" s="31" t="s">
        <v>476</v>
      </c>
      <c r="F35" s="32" t="s">
        <v>84</v>
      </c>
      <c r="G35" s="33">
        <v>8.7110000000000003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30</v>
      </c>
      <c r="B36" s="36"/>
      <c r="C36" s="37"/>
      <c r="D36" s="37"/>
      <c r="E36" s="31" t="s">
        <v>477</v>
      </c>
      <c r="F36" s="37"/>
      <c r="G36" s="37"/>
      <c r="H36" s="37"/>
      <c r="I36" s="37"/>
      <c r="J36" s="38"/>
    </row>
    <row r="37" ht="60">
      <c r="A37" s="29" t="s">
        <v>32</v>
      </c>
      <c r="B37" s="36"/>
      <c r="C37" s="37"/>
      <c r="D37" s="37"/>
      <c r="E37" s="39" t="s">
        <v>478</v>
      </c>
      <c r="F37" s="37"/>
      <c r="G37" s="37"/>
      <c r="H37" s="37"/>
      <c r="I37" s="37"/>
      <c r="J37" s="38"/>
    </row>
    <row r="38" ht="60">
      <c r="A38" s="29" t="s">
        <v>34</v>
      </c>
      <c r="B38" s="36"/>
      <c r="C38" s="37"/>
      <c r="D38" s="37"/>
      <c r="E38" s="31" t="s">
        <v>479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480</v>
      </c>
      <c r="D39" s="29" t="s">
        <v>27</v>
      </c>
      <c r="E39" s="31" t="s">
        <v>481</v>
      </c>
      <c r="F39" s="32" t="s">
        <v>78</v>
      </c>
      <c r="G39" s="33">
        <v>8.1999999999999993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482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483</v>
      </c>
      <c r="F41" s="37"/>
      <c r="G41" s="37"/>
      <c r="H41" s="37"/>
      <c r="I41" s="37"/>
      <c r="J41" s="38"/>
    </row>
    <row r="42" ht="30">
      <c r="A42" s="29" t="s">
        <v>34</v>
      </c>
      <c r="B42" s="36"/>
      <c r="C42" s="37"/>
      <c r="D42" s="37"/>
      <c r="E42" s="31" t="s">
        <v>484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485</v>
      </c>
      <c r="D43" s="29" t="s">
        <v>27</v>
      </c>
      <c r="E43" s="31" t="s">
        <v>486</v>
      </c>
      <c r="F43" s="32" t="s">
        <v>78</v>
      </c>
      <c r="G43" s="33">
        <v>25.632000000000001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487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488</v>
      </c>
      <c r="F45" s="37"/>
      <c r="G45" s="37"/>
      <c r="H45" s="37"/>
      <c r="I45" s="37"/>
      <c r="J45" s="38"/>
    </row>
    <row r="46" ht="30">
      <c r="A46" s="29" t="s">
        <v>34</v>
      </c>
      <c r="B46" s="36"/>
      <c r="C46" s="37"/>
      <c r="D46" s="37"/>
      <c r="E46" s="31" t="s">
        <v>489</v>
      </c>
      <c r="F46" s="37"/>
      <c r="G46" s="37"/>
      <c r="H46" s="37"/>
      <c r="I46" s="37"/>
      <c r="J46" s="38"/>
    </row>
    <row r="47" ht="30">
      <c r="A47" s="29" t="s">
        <v>25</v>
      </c>
      <c r="B47" s="29">
        <v>10</v>
      </c>
      <c r="C47" s="30" t="s">
        <v>490</v>
      </c>
      <c r="D47" s="29" t="s">
        <v>27</v>
      </c>
      <c r="E47" s="31" t="s">
        <v>491</v>
      </c>
      <c r="F47" s="32" t="s">
        <v>136</v>
      </c>
      <c r="G47" s="33">
        <v>102.5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30</v>
      </c>
      <c r="B48" s="36"/>
      <c r="C48" s="37"/>
      <c r="D48" s="37"/>
      <c r="E48" s="31" t="s">
        <v>492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493</v>
      </c>
      <c r="F49" s="37"/>
      <c r="G49" s="37"/>
      <c r="H49" s="37"/>
      <c r="I49" s="37"/>
      <c r="J49" s="38"/>
    </row>
    <row r="50" ht="105">
      <c r="A50" s="29" t="s">
        <v>34</v>
      </c>
      <c r="B50" s="36"/>
      <c r="C50" s="37"/>
      <c r="D50" s="37"/>
      <c r="E50" s="31" t="s">
        <v>494</v>
      </c>
      <c r="F50" s="37"/>
      <c r="G50" s="37"/>
      <c r="H50" s="37"/>
      <c r="I50" s="37"/>
      <c r="J50" s="38"/>
    </row>
    <row r="51" ht="30">
      <c r="A51" s="29" t="s">
        <v>25</v>
      </c>
      <c r="B51" s="29">
        <v>11</v>
      </c>
      <c r="C51" s="30" t="s">
        <v>495</v>
      </c>
      <c r="D51" s="29" t="s">
        <v>27</v>
      </c>
      <c r="E51" s="31" t="s">
        <v>496</v>
      </c>
      <c r="F51" s="32" t="s">
        <v>136</v>
      </c>
      <c r="G51" s="33">
        <v>82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30</v>
      </c>
      <c r="B52" s="36"/>
      <c r="C52" s="37"/>
      <c r="D52" s="37"/>
      <c r="E52" s="31" t="s">
        <v>492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497</v>
      </c>
      <c r="F53" s="37"/>
      <c r="G53" s="37"/>
      <c r="H53" s="37"/>
      <c r="I53" s="37"/>
      <c r="J53" s="38"/>
    </row>
    <row r="54" ht="105">
      <c r="A54" s="29" t="s">
        <v>34</v>
      </c>
      <c r="B54" s="36"/>
      <c r="C54" s="37"/>
      <c r="D54" s="37"/>
      <c r="E54" s="31" t="s">
        <v>494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498</v>
      </c>
      <c r="D55" s="29"/>
      <c r="E55" s="31" t="s">
        <v>499</v>
      </c>
      <c r="F55" s="32" t="s">
        <v>136</v>
      </c>
      <c r="G55" s="33">
        <v>26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500</v>
      </c>
      <c r="F56" s="37"/>
      <c r="G56" s="37"/>
      <c r="H56" s="37"/>
      <c r="I56" s="37"/>
      <c r="J56" s="38"/>
    </row>
    <row r="57" ht="90">
      <c r="A57" s="29" t="s">
        <v>32</v>
      </c>
      <c r="B57" s="36"/>
      <c r="C57" s="37"/>
      <c r="D57" s="37"/>
      <c r="E57" s="39" t="s">
        <v>501</v>
      </c>
      <c r="F57" s="37"/>
      <c r="G57" s="37"/>
      <c r="H57" s="37"/>
      <c r="I57" s="37"/>
      <c r="J57" s="38"/>
    </row>
    <row r="58" ht="75">
      <c r="A58" s="29" t="s">
        <v>34</v>
      </c>
      <c r="B58" s="36"/>
      <c r="C58" s="37"/>
      <c r="D58" s="37"/>
      <c r="E58" s="31" t="s">
        <v>502</v>
      </c>
      <c r="F58" s="37"/>
      <c r="G58" s="37"/>
      <c r="H58" s="37"/>
      <c r="I58" s="37"/>
      <c r="J58" s="38"/>
    </row>
    <row r="59" ht="30">
      <c r="A59" s="29" t="s">
        <v>25</v>
      </c>
      <c r="B59" s="29">
        <v>13</v>
      </c>
      <c r="C59" s="30" t="s">
        <v>503</v>
      </c>
      <c r="D59" s="29" t="s">
        <v>27</v>
      </c>
      <c r="E59" s="31" t="s">
        <v>504</v>
      </c>
      <c r="F59" s="32" t="s">
        <v>273</v>
      </c>
      <c r="G59" s="33">
        <v>356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30</v>
      </c>
      <c r="B60" s="36"/>
      <c r="C60" s="37"/>
      <c r="D60" s="37"/>
      <c r="E60" s="31" t="s">
        <v>505</v>
      </c>
      <c r="F60" s="37"/>
      <c r="G60" s="37"/>
      <c r="H60" s="37"/>
      <c r="I60" s="37"/>
      <c r="J60" s="38"/>
    </row>
    <row r="61" ht="90">
      <c r="A61" s="29" t="s">
        <v>32</v>
      </c>
      <c r="B61" s="36"/>
      <c r="C61" s="37"/>
      <c r="D61" s="37"/>
      <c r="E61" s="39" t="s">
        <v>506</v>
      </c>
      <c r="F61" s="37"/>
      <c r="G61" s="37"/>
      <c r="H61" s="37"/>
      <c r="I61" s="37"/>
      <c r="J61" s="38"/>
    </row>
    <row r="62" ht="90">
      <c r="A62" s="29" t="s">
        <v>34</v>
      </c>
      <c r="B62" s="36"/>
      <c r="C62" s="37"/>
      <c r="D62" s="37"/>
      <c r="E62" s="31" t="s">
        <v>507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508</v>
      </c>
      <c r="D63" s="29" t="s">
        <v>27</v>
      </c>
      <c r="E63" s="31" t="s">
        <v>509</v>
      </c>
      <c r="F63" s="32" t="s">
        <v>97</v>
      </c>
      <c r="G63" s="33">
        <v>160.19999999999999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30</v>
      </c>
      <c r="B64" s="36"/>
      <c r="C64" s="37"/>
      <c r="D64" s="37"/>
      <c r="E64" s="31" t="s">
        <v>510</v>
      </c>
      <c r="F64" s="37"/>
      <c r="G64" s="37"/>
      <c r="H64" s="37"/>
      <c r="I64" s="37"/>
      <c r="J64" s="38"/>
    </row>
    <row r="65" ht="75">
      <c r="A65" s="29" t="s">
        <v>32</v>
      </c>
      <c r="B65" s="36"/>
      <c r="C65" s="37"/>
      <c r="D65" s="37"/>
      <c r="E65" s="39" t="s">
        <v>511</v>
      </c>
      <c r="F65" s="37"/>
      <c r="G65" s="37"/>
      <c r="H65" s="37"/>
      <c r="I65" s="37"/>
      <c r="J65" s="38"/>
    </row>
    <row r="66" ht="120">
      <c r="A66" s="29" t="s">
        <v>34</v>
      </c>
      <c r="B66" s="36"/>
      <c r="C66" s="37"/>
      <c r="D66" s="37"/>
      <c r="E66" s="31" t="s">
        <v>512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513</v>
      </c>
      <c r="D67" s="26"/>
      <c r="E67" s="23" t="s">
        <v>514</v>
      </c>
      <c r="F67" s="26"/>
      <c r="G67" s="26"/>
      <c r="H67" s="26"/>
      <c r="I67" s="27">
        <f>SUMIFS(I68:I83,A68:A83,"P")</f>
        <v>0</v>
      </c>
      <c r="J67" s="28"/>
    </row>
    <row r="68">
      <c r="A68" s="29" t="s">
        <v>25</v>
      </c>
      <c r="B68" s="29">
        <v>15</v>
      </c>
      <c r="C68" s="30" t="s">
        <v>515</v>
      </c>
      <c r="D68" s="29" t="s">
        <v>27</v>
      </c>
      <c r="E68" s="31" t="s">
        <v>516</v>
      </c>
      <c r="F68" s="32" t="s">
        <v>78</v>
      </c>
      <c r="G68" s="33">
        <v>56.960000000000001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43" t="s">
        <v>27</v>
      </c>
      <c r="F69" s="37"/>
      <c r="G69" s="37"/>
      <c r="H69" s="37"/>
      <c r="I69" s="37"/>
      <c r="J69" s="38"/>
    </row>
    <row r="70" ht="75">
      <c r="A70" s="29" t="s">
        <v>32</v>
      </c>
      <c r="B70" s="36"/>
      <c r="C70" s="37"/>
      <c r="D70" s="37"/>
      <c r="E70" s="39" t="s">
        <v>517</v>
      </c>
      <c r="F70" s="37"/>
      <c r="G70" s="37"/>
      <c r="H70" s="37"/>
      <c r="I70" s="37"/>
      <c r="J70" s="38"/>
    </row>
    <row r="71" ht="409.5">
      <c r="A71" s="29" t="s">
        <v>34</v>
      </c>
      <c r="B71" s="36"/>
      <c r="C71" s="37"/>
      <c r="D71" s="37"/>
      <c r="E71" s="31" t="s">
        <v>518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519</v>
      </c>
      <c r="D72" s="29" t="s">
        <v>27</v>
      </c>
      <c r="E72" s="31" t="s">
        <v>520</v>
      </c>
      <c r="F72" s="32" t="s">
        <v>84</v>
      </c>
      <c r="G72" s="33">
        <v>11.4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 ht="30">
      <c r="A74" s="29" t="s">
        <v>32</v>
      </c>
      <c r="B74" s="36"/>
      <c r="C74" s="37"/>
      <c r="D74" s="37"/>
      <c r="E74" s="39" t="s">
        <v>521</v>
      </c>
      <c r="F74" s="37"/>
      <c r="G74" s="37"/>
      <c r="H74" s="37"/>
      <c r="I74" s="37"/>
      <c r="J74" s="38"/>
    </row>
    <row r="75" ht="300">
      <c r="A75" s="29" t="s">
        <v>34</v>
      </c>
      <c r="B75" s="36"/>
      <c r="C75" s="37"/>
      <c r="D75" s="37"/>
      <c r="E75" s="31" t="s">
        <v>522</v>
      </c>
      <c r="F75" s="37"/>
      <c r="G75" s="37"/>
      <c r="H75" s="37"/>
      <c r="I75" s="37"/>
      <c r="J75" s="38"/>
    </row>
    <row r="76" ht="30">
      <c r="A76" s="29" t="s">
        <v>25</v>
      </c>
      <c r="B76" s="29">
        <v>17</v>
      </c>
      <c r="C76" s="30" t="s">
        <v>523</v>
      </c>
      <c r="D76" s="29" t="s">
        <v>27</v>
      </c>
      <c r="E76" s="31" t="s">
        <v>524</v>
      </c>
      <c r="F76" s="32" t="s">
        <v>78</v>
      </c>
      <c r="G76" s="33">
        <v>8.9000000000000004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525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526</v>
      </c>
      <c r="F78" s="37"/>
      <c r="G78" s="37"/>
      <c r="H78" s="37"/>
      <c r="I78" s="37"/>
      <c r="J78" s="38"/>
    </row>
    <row r="79" ht="409.5">
      <c r="A79" s="29" t="s">
        <v>34</v>
      </c>
      <c r="B79" s="36"/>
      <c r="C79" s="37"/>
      <c r="D79" s="37"/>
      <c r="E79" s="31" t="s">
        <v>527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528</v>
      </c>
      <c r="D80" s="29" t="s">
        <v>27</v>
      </c>
      <c r="E80" s="31" t="s">
        <v>529</v>
      </c>
      <c r="F80" s="32" t="s">
        <v>84</v>
      </c>
      <c r="G80" s="33">
        <v>1.78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530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531</v>
      </c>
      <c r="F82" s="37"/>
      <c r="G82" s="37"/>
      <c r="H82" s="37"/>
      <c r="I82" s="37"/>
      <c r="J82" s="38"/>
    </row>
    <row r="83" ht="375">
      <c r="A83" s="29" t="s">
        <v>34</v>
      </c>
      <c r="B83" s="36"/>
      <c r="C83" s="37"/>
      <c r="D83" s="37"/>
      <c r="E83" s="31" t="s">
        <v>532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209</v>
      </c>
      <c r="D84" s="26"/>
      <c r="E84" s="23" t="s">
        <v>210</v>
      </c>
      <c r="F84" s="26"/>
      <c r="G84" s="26"/>
      <c r="H84" s="26"/>
      <c r="I84" s="27">
        <f>SUMIFS(I85:I100,A85:A100,"P")</f>
        <v>0</v>
      </c>
      <c r="J84" s="28"/>
    </row>
    <row r="85">
      <c r="A85" s="29" t="s">
        <v>25</v>
      </c>
      <c r="B85" s="29">
        <v>19</v>
      </c>
      <c r="C85" s="30" t="s">
        <v>211</v>
      </c>
      <c r="D85" s="29" t="s">
        <v>27</v>
      </c>
      <c r="E85" s="31" t="s">
        <v>212</v>
      </c>
      <c r="F85" s="32" t="s">
        <v>78</v>
      </c>
      <c r="G85" s="33">
        <v>80.319999999999993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533</v>
      </c>
      <c r="F86" s="37"/>
      <c r="G86" s="37"/>
      <c r="H86" s="37"/>
      <c r="I86" s="37"/>
      <c r="J86" s="38"/>
    </row>
    <row r="87" ht="60">
      <c r="A87" s="29" t="s">
        <v>32</v>
      </c>
      <c r="B87" s="36"/>
      <c r="C87" s="37"/>
      <c r="D87" s="37"/>
      <c r="E87" s="39" t="s">
        <v>534</v>
      </c>
      <c r="F87" s="37"/>
      <c r="G87" s="37"/>
      <c r="H87" s="37"/>
      <c r="I87" s="37"/>
      <c r="J87" s="38"/>
    </row>
    <row r="88" ht="409.5">
      <c r="A88" s="29" t="s">
        <v>34</v>
      </c>
      <c r="B88" s="36"/>
      <c r="C88" s="37"/>
      <c r="D88" s="37"/>
      <c r="E88" s="31" t="s">
        <v>215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535</v>
      </c>
      <c r="D89" s="29" t="s">
        <v>27</v>
      </c>
      <c r="E89" s="31" t="s">
        <v>536</v>
      </c>
      <c r="F89" s="32" t="s">
        <v>78</v>
      </c>
      <c r="G89" s="33">
        <v>6.2000000000000002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1" t="s">
        <v>537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538</v>
      </c>
      <c r="F91" s="37"/>
      <c r="G91" s="37"/>
      <c r="H91" s="37"/>
      <c r="I91" s="37"/>
      <c r="J91" s="38"/>
    </row>
    <row r="92" ht="60">
      <c r="A92" s="29" t="s">
        <v>34</v>
      </c>
      <c r="B92" s="36"/>
      <c r="C92" s="37"/>
      <c r="D92" s="37"/>
      <c r="E92" s="31" t="s">
        <v>539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540</v>
      </c>
      <c r="D93" s="29" t="s">
        <v>27</v>
      </c>
      <c r="E93" s="31" t="s">
        <v>541</v>
      </c>
      <c r="F93" s="32" t="s">
        <v>78</v>
      </c>
      <c r="G93" s="33">
        <v>89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542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543</v>
      </c>
      <c r="F95" s="37"/>
      <c r="G95" s="37"/>
      <c r="H95" s="37"/>
      <c r="I95" s="37"/>
      <c r="J95" s="38"/>
    </row>
    <row r="96" ht="75">
      <c r="A96" s="29" t="s">
        <v>34</v>
      </c>
      <c r="B96" s="36"/>
      <c r="C96" s="37"/>
      <c r="D96" s="37"/>
      <c r="E96" s="31" t="s">
        <v>544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430</v>
      </c>
      <c r="D97" s="29" t="s">
        <v>27</v>
      </c>
      <c r="E97" s="31" t="s">
        <v>431</v>
      </c>
      <c r="F97" s="32" t="s">
        <v>78</v>
      </c>
      <c r="G97" s="33">
        <v>4.1600000000000001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545</v>
      </c>
      <c r="F98" s="37"/>
      <c r="G98" s="37"/>
      <c r="H98" s="37"/>
      <c r="I98" s="37"/>
      <c r="J98" s="38"/>
    </row>
    <row r="99" ht="45">
      <c r="A99" s="29" t="s">
        <v>32</v>
      </c>
      <c r="B99" s="36"/>
      <c r="C99" s="37"/>
      <c r="D99" s="37"/>
      <c r="E99" s="39" t="s">
        <v>546</v>
      </c>
      <c r="F99" s="37"/>
      <c r="G99" s="37"/>
      <c r="H99" s="37"/>
      <c r="I99" s="37"/>
      <c r="J99" s="38"/>
    </row>
    <row r="100" ht="150">
      <c r="A100" s="29" t="s">
        <v>34</v>
      </c>
      <c r="B100" s="36"/>
      <c r="C100" s="37"/>
      <c r="D100" s="37"/>
      <c r="E100" s="31" t="s">
        <v>434</v>
      </c>
      <c r="F100" s="37"/>
      <c r="G100" s="37"/>
      <c r="H100" s="37"/>
      <c r="I100" s="37"/>
      <c r="J100" s="38"/>
    </row>
    <row r="101">
      <c r="A101" s="23" t="s">
        <v>22</v>
      </c>
      <c r="B101" s="24"/>
      <c r="C101" s="25" t="s">
        <v>547</v>
      </c>
      <c r="D101" s="26"/>
      <c r="E101" s="23" t="s">
        <v>548</v>
      </c>
      <c r="F101" s="26"/>
      <c r="G101" s="26"/>
      <c r="H101" s="26"/>
      <c r="I101" s="27">
        <f>SUMIFS(I102:I113,A102:A113,"P")</f>
        <v>0</v>
      </c>
      <c r="J101" s="28"/>
    </row>
    <row r="102" ht="30">
      <c r="A102" s="29" t="s">
        <v>25</v>
      </c>
      <c r="B102" s="29">
        <v>23</v>
      </c>
      <c r="C102" s="30" t="s">
        <v>549</v>
      </c>
      <c r="D102" s="29" t="s">
        <v>27</v>
      </c>
      <c r="E102" s="31" t="s">
        <v>550</v>
      </c>
      <c r="F102" s="32" t="s">
        <v>97</v>
      </c>
      <c r="G102" s="33">
        <v>472.67500000000001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30</v>
      </c>
      <c r="B103" s="36"/>
      <c r="C103" s="37"/>
      <c r="D103" s="37"/>
      <c r="E103" s="31" t="s">
        <v>551</v>
      </c>
      <c r="F103" s="37"/>
      <c r="G103" s="37"/>
      <c r="H103" s="37"/>
      <c r="I103" s="37"/>
      <c r="J103" s="38"/>
    </row>
    <row r="104" ht="105">
      <c r="A104" s="29" t="s">
        <v>32</v>
      </c>
      <c r="B104" s="36"/>
      <c r="C104" s="37"/>
      <c r="D104" s="37"/>
      <c r="E104" s="39" t="s">
        <v>552</v>
      </c>
      <c r="F104" s="37"/>
      <c r="G104" s="37"/>
      <c r="H104" s="37"/>
      <c r="I104" s="37"/>
      <c r="J104" s="38"/>
    </row>
    <row r="105" ht="90">
      <c r="A105" s="29" t="s">
        <v>34</v>
      </c>
      <c r="B105" s="36"/>
      <c r="C105" s="37"/>
      <c r="D105" s="37"/>
      <c r="E105" s="31" t="s">
        <v>553</v>
      </c>
      <c r="F105" s="37"/>
      <c r="G105" s="37"/>
      <c r="H105" s="37"/>
      <c r="I105" s="37"/>
      <c r="J105" s="38"/>
    </row>
    <row r="106" ht="30">
      <c r="A106" s="29" t="s">
        <v>25</v>
      </c>
      <c r="B106" s="29">
        <v>24</v>
      </c>
      <c r="C106" s="30" t="s">
        <v>554</v>
      </c>
      <c r="D106" s="29" t="s">
        <v>27</v>
      </c>
      <c r="E106" s="31" t="s">
        <v>555</v>
      </c>
      <c r="F106" s="32" t="s">
        <v>97</v>
      </c>
      <c r="G106" s="33">
        <v>202.57499999999999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556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557</v>
      </c>
      <c r="F108" s="37"/>
      <c r="G108" s="37"/>
      <c r="H108" s="37"/>
      <c r="I108" s="37"/>
      <c r="J108" s="38"/>
    </row>
    <row r="109" ht="90">
      <c r="A109" s="29" t="s">
        <v>34</v>
      </c>
      <c r="B109" s="36"/>
      <c r="C109" s="37"/>
      <c r="D109" s="37"/>
      <c r="E109" s="31" t="s">
        <v>553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558</v>
      </c>
      <c r="D110" s="29" t="s">
        <v>27</v>
      </c>
      <c r="E110" s="31" t="s">
        <v>559</v>
      </c>
      <c r="F110" s="32" t="s">
        <v>97</v>
      </c>
      <c r="G110" s="33">
        <v>270.10000000000002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560</v>
      </c>
      <c r="F111" s="37"/>
      <c r="G111" s="37"/>
      <c r="H111" s="37"/>
      <c r="I111" s="37"/>
      <c r="J111" s="38"/>
    </row>
    <row r="112" ht="30">
      <c r="A112" s="29" t="s">
        <v>32</v>
      </c>
      <c r="B112" s="36"/>
      <c r="C112" s="37"/>
      <c r="D112" s="37"/>
      <c r="E112" s="39" t="s">
        <v>561</v>
      </c>
      <c r="F112" s="37"/>
      <c r="G112" s="37"/>
      <c r="H112" s="37"/>
      <c r="I112" s="37"/>
      <c r="J112" s="38"/>
    </row>
    <row r="113" ht="90">
      <c r="A113" s="29" t="s">
        <v>34</v>
      </c>
      <c r="B113" s="36"/>
      <c r="C113" s="37"/>
      <c r="D113" s="37"/>
      <c r="E113" s="31" t="s">
        <v>553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435</v>
      </c>
      <c r="D114" s="26"/>
      <c r="E114" s="23" t="s">
        <v>436</v>
      </c>
      <c r="F114" s="26"/>
      <c r="G114" s="26"/>
      <c r="H114" s="26"/>
      <c r="I114" s="27">
        <f>SUMIFS(I115:I126,A115:A126,"P")</f>
        <v>0</v>
      </c>
      <c r="J114" s="28"/>
    </row>
    <row r="115" ht="30">
      <c r="A115" s="29" t="s">
        <v>25</v>
      </c>
      <c r="B115" s="29">
        <v>26</v>
      </c>
      <c r="C115" s="30" t="s">
        <v>562</v>
      </c>
      <c r="D115" s="29" t="s">
        <v>27</v>
      </c>
      <c r="E115" s="31" t="s">
        <v>563</v>
      </c>
      <c r="F115" s="32" t="s">
        <v>97</v>
      </c>
      <c r="G115" s="33">
        <v>270.10000000000002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564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565</v>
      </c>
      <c r="F117" s="37"/>
      <c r="G117" s="37"/>
      <c r="H117" s="37"/>
      <c r="I117" s="37"/>
      <c r="J117" s="38"/>
    </row>
    <row r="118" ht="270">
      <c r="A118" s="29" t="s">
        <v>34</v>
      </c>
      <c r="B118" s="36"/>
      <c r="C118" s="37"/>
      <c r="D118" s="37"/>
      <c r="E118" s="31" t="s">
        <v>566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567</v>
      </c>
      <c r="D119" s="29" t="s">
        <v>27</v>
      </c>
      <c r="E119" s="31" t="s">
        <v>568</v>
      </c>
      <c r="F119" s="32" t="s">
        <v>97</v>
      </c>
      <c r="G119" s="33">
        <v>270.10000000000002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30</v>
      </c>
      <c r="B120" s="36"/>
      <c r="C120" s="37"/>
      <c r="D120" s="37"/>
      <c r="E120" s="31" t="s">
        <v>569</v>
      </c>
      <c r="F120" s="37"/>
      <c r="G120" s="37"/>
      <c r="H120" s="37"/>
      <c r="I120" s="37"/>
      <c r="J120" s="38"/>
    </row>
    <row r="121">
      <c r="A121" s="29" t="s">
        <v>32</v>
      </c>
      <c r="B121" s="36"/>
      <c r="C121" s="37"/>
      <c r="D121" s="37"/>
      <c r="E121" s="39" t="s">
        <v>565</v>
      </c>
      <c r="F121" s="37"/>
      <c r="G121" s="37"/>
      <c r="H121" s="37"/>
      <c r="I121" s="37"/>
      <c r="J121" s="38"/>
    </row>
    <row r="122" ht="45">
      <c r="A122" s="29" t="s">
        <v>34</v>
      </c>
      <c r="B122" s="36"/>
      <c r="C122" s="37"/>
      <c r="D122" s="37"/>
      <c r="E122" s="31" t="s">
        <v>570</v>
      </c>
      <c r="F122" s="37"/>
      <c r="G122" s="37"/>
      <c r="H122" s="37"/>
      <c r="I122" s="37"/>
      <c r="J122" s="38"/>
    </row>
    <row r="123">
      <c r="A123" s="29" t="s">
        <v>25</v>
      </c>
      <c r="B123" s="29">
        <v>28</v>
      </c>
      <c r="C123" s="30" t="s">
        <v>442</v>
      </c>
      <c r="D123" s="29" t="s">
        <v>27</v>
      </c>
      <c r="E123" s="31" t="s">
        <v>443</v>
      </c>
      <c r="F123" s="32" t="s">
        <v>97</v>
      </c>
      <c r="G123" s="33">
        <v>261.66000000000003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571</v>
      </c>
      <c r="F124" s="37"/>
      <c r="G124" s="37"/>
      <c r="H124" s="37"/>
      <c r="I124" s="37"/>
      <c r="J124" s="38"/>
    </row>
    <row r="125" ht="30">
      <c r="A125" s="29" t="s">
        <v>32</v>
      </c>
      <c r="B125" s="36"/>
      <c r="C125" s="37"/>
      <c r="D125" s="37"/>
      <c r="E125" s="39" t="s">
        <v>572</v>
      </c>
      <c r="F125" s="37"/>
      <c r="G125" s="37"/>
      <c r="H125" s="37"/>
      <c r="I125" s="37"/>
      <c r="J125" s="38"/>
    </row>
    <row r="126" ht="60">
      <c r="A126" s="29" t="s">
        <v>34</v>
      </c>
      <c r="B126" s="36"/>
      <c r="C126" s="37"/>
      <c r="D126" s="37"/>
      <c r="E126" s="31" t="s">
        <v>446</v>
      </c>
      <c r="F126" s="37"/>
      <c r="G126" s="37"/>
      <c r="H126" s="37"/>
      <c r="I126" s="37"/>
      <c r="J126" s="38"/>
    </row>
    <row r="127">
      <c r="A127" s="23" t="s">
        <v>22</v>
      </c>
      <c r="B127" s="24"/>
      <c r="C127" s="25" t="s">
        <v>259</v>
      </c>
      <c r="D127" s="26"/>
      <c r="E127" s="23" t="s">
        <v>260</v>
      </c>
      <c r="F127" s="26"/>
      <c r="G127" s="26"/>
      <c r="H127" s="26"/>
      <c r="I127" s="27">
        <f>SUMIFS(I128:I135,A128:A135,"P")</f>
        <v>0</v>
      </c>
      <c r="J127" s="28"/>
    </row>
    <row r="128">
      <c r="A128" s="29" t="s">
        <v>25</v>
      </c>
      <c r="B128" s="29">
        <v>29</v>
      </c>
      <c r="C128" s="30" t="s">
        <v>573</v>
      </c>
      <c r="D128" s="29" t="s">
        <v>27</v>
      </c>
      <c r="E128" s="31" t="s">
        <v>574</v>
      </c>
      <c r="F128" s="32" t="s">
        <v>136</v>
      </c>
      <c r="G128" s="33">
        <v>182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5">
      <c r="A129" s="29" t="s">
        <v>30</v>
      </c>
      <c r="B129" s="36"/>
      <c r="C129" s="37"/>
      <c r="D129" s="37"/>
      <c r="E129" s="31" t="s">
        <v>575</v>
      </c>
      <c r="F129" s="37"/>
      <c r="G129" s="37"/>
      <c r="H129" s="37"/>
      <c r="I129" s="37"/>
      <c r="J129" s="38"/>
    </row>
    <row r="130" ht="30">
      <c r="A130" s="29" t="s">
        <v>32</v>
      </c>
      <c r="B130" s="36"/>
      <c r="C130" s="37"/>
      <c r="D130" s="37"/>
      <c r="E130" s="39" t="s">
        <v>576</v>
      </c>
      <c r="F130" s="37"/>
      <c r="G130" s="37"/>
      <c r="H130" s="37"/>
      <c r="I130" s="37"/>
      <c r="J130" s="38"/>
    </row>
    <row r="131" ht="315">
      <c r="A131" s="29" t="s">
        <v>34</v>
      </c>
      <c r="B131" s="36"/>
      <c r="C131" s="37"/>
      <c r="D131" s="37"/>
      <c r="E131" s="31" t="s">
        <v>577</v>
      </c>
      <c r="F131" s="37"/>
      <c r="G131" s="37"/>
      <c r="H131" s="37"/>
      <c r="I131" s="37"/>
      <c r="J131" s="38"/>
    </row>
    <row r="132">
      <c r="A132" s="29" t="s">
        <v>25</v>
      </c>
      <c r="B132" s="29">
        <v>30</v>
      </c>
      <c r="C132" s="30" t="s">
        <v>578</v>
      </c>
      <c r="D132" s="29" t="s">
        <v>27</v>
      </c>
      <c r="E132" s="31" t="s">
        <v>579</v>
      </c>
      <c r="F132" s="32" t="s">
        <v>136</v>
      </c>
      <c r="G132" s="33">
        <v>26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31" t="s">
        <v>580</v>
      </c>
      <c r="F133" s="37"/>
      <c r="G133" s="37"/>
      <c r="H133" s="37"/>
      <c r="I133" s="37"/>
      <c r="J133" s="38"/>
    </row>
    <row r="134" ht="45">
      <c r="A134" s="29" t="s">
        <v>32</v>
      </c>
      <c r="B134" s="36"/>
      <c r="C134" s="37"/>
      <c r="D134" s="37"/>
      <c r="E134" s="39" t="s">
        <v>581</v>
      </c>
      <c r="F134" s="37"/>
      <c r="G134" s="37"/>
      <c r="H134" s="37"/>
      <c r="I134" s="37"/>
      <c r="J134" s="38"/>
    </row>
    <row r="135" ht="300">
      <c r="A135" s="29" t="s">
        <v>34</v>
      </c>
      <c r="B135" s="36"/>
      <c r="C135" s="37"/>
      <c r="D135" s="37"/>
      <c r="E135" s="31" t="s">
        <v>582</v>
      </c>
      <c r="F135" s="37"/>
      <c r="G135" s="37"/>
      <c r="H135" s="37"/>
      <c r="I135" s="37"/>
      <c r="J135" s="38"/>
    </row>
    <row r="136">
      <c r="A136" s="23" t="s">
        <v>22</v>
      </c>
      <c r="B136" s="24"/>
      <c r="C136" s="25" t="s">
        <v>284</v>
      </c>
      <c r="D136" s="26"/>
      <c r="E136" s="23" t="s">
        <v>285</v>
      </c>
      <c r="F136" s="26"/>
      <c r="G136" s="26"/>
      <c r="H136" s="26"/>
      <c r="I136" s="27">
        <f>SUMIFS(I137:I176,A137:A176,"P")</f>
        <v>0</v>
      </c>
      <c r="J136" s="28"/>
    </row>
    <row r="137" ht="30">
      <c r="A137" s="29" t="s">
        <v>25</v>
      </c>
      <c r="B137" s="29">
        <v>31</v>
      </c>
      <c r="C137" s="30" t="s">
        <v>583</v>
      </c>
      <c r="D137" s="29" t="s">
        <v>27</v>
      </c>
      <c r="E137" s="31" t="s">
        <v>584</v>
      </c>
      <c r="F137" s="32" t="s">
        <v>136</v>
      </c>
      <c r="G137" s="33">
        <v>178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300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585</v>
      </c>
      <c r="F139" s="37"/>
      <c r="G139" s="37"/>
      <c r="H139" s="37"/>
      <c r="I139" s="37"/>
      <c r="J139" s="38"/>
    </row>
    <row r="140" ht="45">
      <c r="A140" s="29" t="s">
        <v>34</v>
      </c>
      <c r="B140" s="36"/>
      <c r="C140" s="37"/>
      <c r="D140" s="37"/>
      <c r="E140" s="31" t="s">
        <v>290</v>
      </c>
      <c r="F140" s="37"/>
      <c r="G140" s="37"/>
      <c r="H140" s="37"/>
      <c r="I140" s="37"/>
      <c r="J140" s="38"/>
    </row>
    <row r="141">
      <c r="A141" s="29" t="s">
        <v>25</v>
      </c>
      <c r="B141" s="29">
        <v>32</v>
      </c>
      <c r="C141" s="30" t="s">
        <v>586</v>
      </c>
      <c r="D141" s="29" t="s">
        <v>27</v>
      </c>
      <c r="E141" s="31" t="s">
        <v>587</v>
      </c>
      <c r="F141" s="32" t="s">
        <v>136</v>
      </c>
      <c r="G141" s="33">
        <v>186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3"/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588</v>
      </c>
      <c r="F143" s="37"/>
      <c r="G143" s="37"/>
      <c r="H143" s="37"/>
      <c r="I143" s="37"/>
      <c r="J143" s="38"/>
    </row>
    <row r="144" ht="135">
      <c r="A144" s="29" t="s">
        <v>34</v>
      </c>
      <c r="B144" s="36"/>
      <c r="C144" s="37"/>
      <c r="D144" s="37"/>
      <c r="E144" s="31" t="s">
        <v>589</v>
      </c>
      <c r="F144" s="37"/>
      <c r="G144" s="37"/>
      <c r="H144" s="37"/>
      <c r="I144" s="37"/>
      <c r="J144" s="38"/>
    </row>
    <row r="145" ht="30">
      <c r="A145" s="29" t="s">
        <v>25</v>
      </c>
      <c r="B145" s="29">
        <v>33</v>
      </c>
      <c r="C145" s="30" t="s">
        <v>590</v>
      </c>
      <c r="D145" s="29" t="s">
        <v>27</v>
      </c>
      <c r="E145" s="31" t="s">
        <v>591</v>
      </c>
      <c r="F145" s="32" t="s">
        <v>136</v>
      </c>
      <c r="G145" s="33">
        <v>24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592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593</v>
      </c>
      <c r="F147" s="37"/>
      <c r="G147" s="37"/>
      <c r="H147" s="37"/>
      <c r="I147" s="37"/>
      <c r="J147" s="38"/>
    </row>
    <row r="148" ht="60">
      <c r="A148" s="29" t="s">
        <v>34</v>
      </c>
      <c r="B148" s="36"/>
      <c r="C148" s="37"/>
      <c r="D148" s="37"/>
      <c r="E148" s="31" t="s">
        <v>338</v>
      </c>
      <c r="F148" s="37"/>
      <c r="G148" s="37"/>
      <c r="H148" s="37"/>
      <c r="I148" s="37"/>
      <c r="J148" s="38"/>
    </row>
    <row r="149" ht="30">
      <c r="A149" s="29" t="s">
        <v>25</v>
      </c>
      <c r="B149" s="29">
        <v>34</v>
      </c>
      <c r="C149" s="30" t="s">
        <v>335</v>
      </c>
      <c r="D149" s="29" t="s">
        <v>27</v>
      </c>
      <c r="E149" s="31" t="s">
        <v>336</v>
      </c>
      <c r="F149" s="32" t="s">
        <v>136</v>
      </c>
      <c r="G149" s="33">
        <v>16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30">
      <c r="A150" s="29" t="s">
        <v>30</v>
      </c>
      <c r="B150" s="36"/>
      <c r="C150" s="37"/>
      <c r="D150" s="37"/>
      <c r="E150" s="31" t="s">
        <v>594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595</v>
      </c>
      <c r="F151" s="37"/>
      <c r="G151" s="37"/>
      <c r="H151" s="37"/>
      <c r="I151" s="37"/>
      <c r="J151" s="38"/>
    </row>
    <row r="152" ht="60">
      <c r="A152" s="29" t="s">
        <v>34</v>
      </c>
      <c r="B152" s="36"/>
      <c r="C152" s="37"/>
      <c r="D152" s="37"/>
      <c r="E152" s="31" t="s">
        <v>338</v>
      </c>
      <c r="F152" s="37"/>
      <c r="G152" s="37"/>
      <c r="H152" s="37"/>
      <c r="I152" s="37"/>
      <c r="J152" s="38"/>
    </row>
    <row r="153">
      <c r="A153" s="29" t="s">
        <v>25</v>
      </c>
      <c r="B153" s="29">
        <v>35</v>
      </c>
      <c r="C153" s="30" t="s">
        <v>351</v>
      </c>
      <c r="D153" s="29" t="s">
        <v>27</v>
      </c>
      <c r="E153" s="31" t="s">
        <v>352</v>
      </c>
      <c r="F153" s="32" t="s">
        <v>136</v>
      </c>
      <c r="G153" s="33">
        <v>178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585</v>
      </c>
      <c r="F155" s="37"/>
      <c r="G155" s="37"/>
      <c r="H155" s="37"/>
      <c r="I155" s="37"/>
      <c r="J155" s="38"/>
    </row>
    <row r="156" ht="75">
      <c r="A156" s="29" t="s">
        <v>34</v>
      </c>
      <c r="B156" s="36"/>
      <c r="C156" s="37"/>
      <c r="D156" s="37"/>
      <c r="E156" s="31" t="s">
        <v>451</v>
      </c>
      <c r="F156" s="37"/>
      <c r="G156" s="37"/>
      <c r="H156" s="37"/>
      <c r="I156" s="37"/>
      <c r="J156" s="38"/>
    </row>
    <row r="157">
      <c r="A157" s="29" t="s">
        <v>25</v>
      </c>
      <c r="B157" s="29">
        <v>36</v>
      </c>
      <c r="C157" s="30" t="s">
        <v>596</v>
      </c>
      <c r="D157" s="29" t="s">
        <v>27</v>
      </c>
      <c r="E157" s="31" t="s">
        <v>597</v>
      </c>
      <c r="F157" s="32" t="s">
        <v>136</v>
      </c>
      <c r="G157" s="33">
        <v>178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598</v>
      </c>
      <c r="F158" s="37"/>
      <c r="G158" s="37"/>
      <c r="H158" s="37"/>
      <c r="I158" s="37"/>
      <c r="J158" s="38"/>
    </row>
    <row r="159">
      <c r="A159" s="29" t="s">
        <v>32</v>
      </c>
      <c r="B159" s="36"/>
      <c r="C159" s="37"/>
      <c r="D159" s="37"/>
      <c r="E159" s="39" t="s">
        <v>599</v>
      </c>
      <c r="F159" s="37"/>
      <c r="G159" s="37"/>
      <c r="H159" s="37"/>
      <c r="I159" s="37"/>
      <c r="J159" s="38"/>
    </row>
    <row r="160" ht="45">
      <c r="A160" s="29" t="s">
        <v>34</v>
      </c>
      <c r="B160" s="36"/>
      <c r="C160" s="37"/>
      <c r="D160" s="37"/>
      <c r="E160" s="31" t="s">
        <v>357</v>
      </c>
      <c r="F160" s="37"/>
      <c r="G160" s="37"/>
      <c r="H160" s="37"/>
      <c r="I160" s="37"/>
      <c r="J160" s="38"/>
    </row>
    <row r="161" ht="30">
      <c r="A161" s="29" t="s">
        <v>25</v>
      </c>
      <c r="B161" s="29">
        <v>37</v>
      </c>
      <c r="C161" s="30" t="s">
        <v>600</v>
      </c>
      <c r="D161" s="29" t="s">
        <v>27</v>
      </c>
      <c r="E161" s="31" t="s">
        <v>601</v>
      </c>
      <c r="F161" s="32" t="s">
        <v>136</v>
      </c>
      <c r="G161" s="33">
        <v>20.800000000000001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30">
      <c r="A162" s="29" t="s">
        <v>30</v>
      </c>
      <c r="B162" s="36"/>
      <c r="C162" s="37"/>
      <c r="D162" s="37"/>
      <c r="E162" s="31" t="s">
        <v>602</v>
      </c>
      <c r="F162" s="37"/>
      <c r="G162" s="37"/>
      <c r="H162" s="37"/>
      <c r="I162" s="37"/>
      <c r="J162" s="38"/>
    </row>
    <row r="163" ht="90">
      <c r="A163" s="29" t="s">
        <v>32</v>
      </c>
      <c r="B163" s="36"/>
      <c r="C163" s="37"/>
      <c r="D163" s="37"/>
      <c r="E163" s="39" t="s">
        <v>603</v>
      </c>
      <c r="F163" s="37"/>
      <c r="G163" s="37"/>
      <c r="H163" s="37"/>
      <c r="I163" s="37"/>
      <c r="J163" s="38"/>
    </row>
    <row r="164" ht="45">
      <c r="A164" s="29" t="s">
        <v>34</v>
      </c>
      <c r="B164" s="36"/>
      <c r="C164" s="37"/>
      <c r="D164" s="37"/>
      <c r="E164" s="31" t="s">
        <v>357</v>
      </c>
      <c r="F164" s="37"/>
      <c r="G164" s="37"/>
      <c r="H164" s="37"/>
      <c r="I164" s="37"/>
      <c r="J164" s="38"/>
    </row>
    <row r="165">
      <c r="A165" s="29" t="s">
        <v>25</v>
      </c>
      <c r="B165" s="29">
        <v>38</v>
      </c>
      <c r="C165" s="30" t="s">
        <v>604</v>
      </c>
      <c r="D165" s="29" t="s">
        <v>27</v>
      </c>
      <c r="E165" s="31" t="s">
        <v>605</v>
      </c>
      <c r="F165" s="32" t="s">
        <v>606</v>
      </c>
      <c r="G165" s="33">
        <v>182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607</v>
      </c>
      <c r="F166" s="37"/>
      <c r="G166" s="37"/>
      <c r="H166" s="37"/>
      <c r="I166" s="37"/>
      <c r="J166" s="38"/>
    </row>
    <row r="167" ht="30">
      <c r="A167" s="29" t="s">
        <v>32</v>
      </c>
      <c r="B167" s="36"/>
      <c r="C167" s="37"/>
      <c r="D167" s="37"/>
      <c r="E167" s="39" t="s">
        <v>608</v>
      </c>
      <c r="F167" s="37"/>
      <c r="G167" s="37"/>
      <c r="H167" s="37"/>
      <c r="I167" s="37"/>
      <c r="J167" s="38"/>
    </row>
    <row r="168" ht="409.5">
      <c r="A168" s="29" t="s">
        <v>34</v>
      </c>
      <c r="B168" s="36"/>
      <c r="C168" s="37"/>
      <c r="D168" s="37"/>
      <c r="E168" s="31" t="s">
        <v>609</v>
      </c>
      <c r="F168" s="37"/>
      <c r="G168" s="37"/>
      <c r="H168" s="37"/>
      <c r="I168" s="37"/>
      <c r="J168" s="38"/>
    </row>
    <row r="169">
      <c r="A169" s="29" t="s">
        <v>25</v>
      </c>
      <c r="B169" s="29">
        <v>39</v>
      </c>
      <c r="C169" s="30" t="s">
        <v>610</v>
      </c>
      <c r="D169" s="29" t="s">
        <v>27</v>
      </c>
      <c r="E169" s="31" t="s">
        <v>611</v>
      </c>
      <c r="F169" s="32" t="s">
        <v>97</v>
      </c>
      <c r="G169" s="33">
        <v>540.20000000000005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612</v>
      </c>
      <c r="F170" s="37"/>
      <c r="G170" s="37"/>
      <c r="H170" s="37"/>
      <c r="I170" s="37"/>
      <c r="J170" s="38"/>
    </row>
    <row r="171" ht="45">
      <c r="A171" s="29" t="s">
        <v>32</v>
      </c>
      <c r="B171" s="36"/>
      <c r="C171" s="37"/>
      <c r="D171" s="37"/>
      <c r="E171" s="39" t="s">
        <v>613</v>
      </c>
      <c r="F171" s="37"/>
      <c r="G171" s="37"/>
      <c r="H171" s="37"/>
      <c r="I171" s="37"/>
      <c r="J171" s="38"/>
    </row>
    <row r="172" ht="30">
      <c r="A172" s="29" t="s">
        <v>34</v>
      </c>
      <c r="B172" s="36"/>
      <c r="C172" s="37"/>
      <c r="D172" s="37"/>
      <c r="E172" s="31" t="s">
        <v>456</v>
      </c>
      <c r="F172" s="37"/>
      <c r="G172" s="37"/>
      <c r="H172" s="37"/>
      <c r="I172" s="37"/>
      <c r="J172" s="38"/>
    </row>
    <row r="173">
      <c r="A173" s="29" t="s">
        <v>25</v>
      </c>
      <c r="B173" s="29">
        <v>40</v>
      </c>
      <c r="C173" s="30" t="s">
        <v>614</v>
      </c>
      <c r="D173" s="29" t="s">
        <v>27</v>
      </c>
      <c r="E173" s="31" t="s">
        <v>615</v>
      </c>
      <c r="F173" s="32" t="s">
        <v>78</v>
      </c>
      <c r="G173" s="33">
        <v>65.859999999999999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60">
      <c r="A174" s="29" t="s">
        <v>30</v>
      </c>
      <c r="B174" s="36"/>
      <c r="C174" s="37"/>
      <c r="D174" s="37"/>
      <c r="E174" s="31" t="s">
        <v>616</v>
      </c>
      <c r="F174" s="37"/>
      <c r="G174" s="37"/>
      <c r="H174" s="37"/>
      <c r="I174" s="37"/>
      <c r="J174" s="38"/>
    </row>
    <row r="175" ht="75">
      <c r="A175" s="29" t="s">
        <v>32</v>
      </c>
      <c r="B175" s="36"/>
      <c r="C175" s="37"/>
      <c r="D175" s="37"/>
      <c r="E175" s="39" t="s">
        <v>617</v>
      </c>
      <c r="F175" s="37"/>
      <c r="G175" s="37"/>
      <c r="H175" s="37"/>
      <c r="I175" s="37"/>
      <c r="J175" s="38"/>
    </row>
    <row r="176" ht="180">
      <c r="A176" s="29" t="s">
        <v>34</v>
      </c>
      <c r="B176" s="40"/>
      <c r="C176" s="41"/>
      <c r="D176" s="41"/>
      <c r="E176" s="31" t="s">
        <v>618</v>
      </c>
      <c r="F176" s="41"/>
      <c r="G176" s="41"/>
      <c r="H176" s="41"/>
      <c r="I176" s="41"/>
      <c r="J17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2025-04-29T09:41:43Z</dcterms:created>
  <dcterms:modified xsi:type="dcterms:W3CDTF">2025-04-29T09:41:43Z</dcterms:modified>
</cp:coreProperties>
</file>